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Инвестиции" sheetId="2" r:id="rId2"/>
    <sheet name="Показатели" sheetId="3" r:id="rId3"/>
    <sheet name="Показатели 2" sheetId="4" r:id="rId4"/>
    <sheet name="Ссылки" sheetId="5" r:id="rId5"/>
  </sheets>
  <externalReferences>
    <externalReference r:id="rId8"/>
  </externalReferences>
  <definedNames>
    <definedName name="activity">'[1]Титульный'!$G$24</definedName>
    <definedName name="codeTemplate">'[1]Инструкция'!$J$2</definedName>
    <definedName name="fil">'Титульный'!#REF!</definedName>
    <definedName name="god">'Титульный'!$G$8</definedName>
    <definedName name="inn">'Титульный'!$G$11</definedName>
    <definedName name="kind_of_activity">'[1]TEHSHEET'!$AD$2:$AD$5</definedName>
    <definedName name="kind_of_fuels">'[1]TEHSHEET'!$AJ$2:$AJ$29</definedName>
    <definedName name="kind_of_NDS">'[1]TEHSHEET'!$I$2:$I$4</definedName>
    <definedName name="kind_of_publication">'[1]TEHSHEET'!$S$3:$S$4</definedName>
    <definedName name="kind_of_tariff_unit">'[1]TEHSHEET'!$AI$2:$AI$3</definedName>
    <definedName name="kpp">'Титульный'!$G$12</definedName>
    <definedName name="logic">'[1]TEHSHEET'!$A$2:$A$3</definedName>
    <definedName name="method_of_acquisition">'[1]TEHSHEET'!$AG$2:$AG$3</definedName>
    <definedName name="MR_LIST">'[1]REESTR_MO'!$B$2:$B$56</definedName>
    <definedName name="objective_of_IPR">'[1]TEHSHEET'!$AH$2:$AH$6</definedName>
    <definedName name="org">'Титульный'!$G$10</definedName>
    <definedName name="region_name">'Титульный'!$G$6</definedName>
    <definedName name="source_of_funding">'[1]TEHSHEET'!$AF$2:$AF$13</definedName>
    <definedName name="version">'[1]Инструкция'!$J$3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<sst xmlns="http://schemas.openxmlformats.org/spreadsheetml/2006/main" count="401" uniqueCount="268">
  <si>
    <t>Показатели подлежащие раскрытию в сфере теплоснабжения и сфере оказания услуг по передаче тепловой энергии (План)</t>
  </si>
  <si>
    <t>Субъект РФ</t>
  </si>
  <si>
    <t>Ростовская область</t>
  </si>
  <si>
    <t>L0</t>
  </si>
  <si>
    <t>Признак филиала</t>
  </si>
  <si>
    <t>Публикация</t>
  </si>
  <si>
    <t>Период регулирования</t>
  </si>
  <si>
    <t>Является ли данное юридическое лицо подразделением (филиалом) другой организации</t>
  </si>
  <si>
    <t>Вид деятельности, на которую установлен тариф</t>
  </si>
  <si>
    <t>Производство</t>
  </si>
  <si>
    <t>Передача</t>
  </si>
  <si>
    <t>Сбыт</t>
  </si>
  <si>
    <t>НДС (отметка об учтенном НДС)</t>
  </si>
  <si>
    <t>Организация выполняет инвестиционную программу</t>
  </si>
  <si>
    <t>Вид тарифа на передачу тепловой энергии</t>
  </si>
  <si>
    <t>руб./Гкал</t>
  </si>
  <si>
    <t>Система теплоснабжения</t>
  </si>
  <si>
    <t>Условный порядковый номер</t>
  </si>
  <si>
    <t>Описание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</si>
  <si>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</si>
  <si>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</si>
  <si>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</si>
  <si>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</si>
  <si>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</si>
  <si>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</si>
  <si>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</si>
  <si>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</si>
  <si>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</si>
  <si>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</si>
  <si>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</si>
  <si>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</si>
  <si>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</si>
  <si>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</si>
  <si>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</si>
  <si>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Наименование  организации</t>
  </si>
  <si>
    <t xml:space="preserve">ИНН </t>
  </si>
  <si>
    <t xml:space="preserve">КПП </t>
  </si>
  <si>
    <t>two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</si>
  <si>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</si>
  <si>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</si>
  <si>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</si>
  <si>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</si>
  <si>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</si>
  <si>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</si>
  <si>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</si>
  <si>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</si>
  <si>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</si>
  <si>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</si>
  <si>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</si>
  <si>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</si>
  <si>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</si>
  <si>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</si>
  <si>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</si>
  <si>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</si>
  <si>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</si>
  <si>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</si>
  <si>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</si>
  <si>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Способ приобретения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</si>
  <si>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</si>
  <si>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</si>
  <si>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</si>
  <si>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</si>
  <si>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</si>
  <si>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</si>
  <si>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</si>
  <si>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</si>
  <si>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</si>
  <si>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</si>
  <si>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</si>
  <si>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</si>
  <si>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</si>
  <si>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</si>
  <si>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</si>
  <si>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</si>
  <si>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</si>
  <si>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</si>
  <si>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</si>
  <si>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</si>
  <si>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</si>
  <si>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</si>
  <si>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</si>
  <si>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</si>
  <si>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</si>
  <si>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</si>
  <si>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</si>
  <si>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</si>
  <si>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</si>
  <si>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</si>
  <si>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</si>
  <si>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(капитальный и текущий)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</si>
  <si>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</si>
  <si>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</si>
  <si>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</si>
  <si>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</si>
  <si>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>5</t>
  </si>
  <si>
    <t xml:space="preserve">Чистая прибыль от регулируемого вида деятельности 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</si>
  <si>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</si>
  <si>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</si>
  <si>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</si>
  <si>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</si>
  <si>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</si>
  <si>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</si>
  <si>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</si>
  <si>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</si>
  <si>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</si>
  <si>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</si>
  <si>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</si>
  <si>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</si>
  <si>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</si>
  <si>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</si>
  <si>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</si>
  <si>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</si>
  <si>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</si>
  <si>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</si>
  <si>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</si>
  <si>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</si>
  <si>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</si>
  <si>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</si>
  <si>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</si>
  <si>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</si>
  <si>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</si>
  <si>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</si>
  <si>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</si>
  <si>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Протяженность магистральных сетей и тепловых вводов (в однотрубном исчислении)</t>
  </si>
  <si>
    <t>км</t>
  </si>
  <si>
    <t>14</t>
  </si>
  <si>
    <t>Протяженность разводящих сетей (в однотрубном исчислении)</t>
  </si>
  <si>
    <t>15</t>
  </si>
  <si>
    <t>Количество теплоэлектростанций</t>
  </si>
  <si>
    <t>ед.</t>
  </si>
  <si>
    <t>16</t>
  </si>
  <si>
    <t>Количество тепловых станций и котельных</t>
  </si>
  <si>
    <t>17</t>
  </si>
  <si>
    <t>Количество тепловых пунктов</t>
  </si>
  <si>
    <t>18</t>
  </si>
  <si>
    <t>Среднесписочная численность основного производственного персонала</t>
  </si>
  <si>
    <t>чел.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</si>
  <si>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</si>
  <si>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</si>
  <si>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</si>
  <si>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</si>
  <si>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</si>
  <si>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</si>
  <si>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</si>
  <si>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</si>
  <si>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</si>
  <si>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</si>
  <si>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</si>
  <si>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</si>
  <si>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</si>
  <si>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</si>
  <si>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</si>
  <si>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</si>
  <si>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</si>
  <si>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</si>
  <si>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</si>
  <si>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</si>
  <si>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</si>
  <si>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</si>
  <si>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</si>
  <si>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</si>
  <si>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</si>
  <si>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</si>
  <si>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</si>
  <si>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</si>
  <si>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</si>
  <si>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r>
      <t xml:space="preserve">* </t>
    </r>
    <r>
      <rPr>
        <sz val="9"/>
        <rFont val="Tahoma"/>
        <family val="2"/>
      </rPr>
      <t>Раскрывается не позднее 30 дней со дня сдачи годового бухгалтерского баланса в налоговые органы.</t>
    </r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</si>
  <si>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</si>
  <si>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</si>
  <si>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</si>
  <si>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</si>
  <si>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</si>
  <si>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</si>
  <si>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</si>
  <si>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</si>
  <si>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1.2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</si>
  <si>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</si>
  <si>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</si>
  <si>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Сайт в сети Интернет</t>
  </si>
  <si>
    <t>1.2.2</t>
  </si>
  <si>
    <t>Печатное издание</t>
  </si>
  <si>
    <t>1.3</t>
  </si>
  <si>
    <t>Информация о расходах на капитальный и текущий ремонт, услуги производственного характера</t>
  </si>
  <si>
    <t>1.3.1</t>
  </si>
  <si>
    <t>1.3.2</t>
  </si>
  <si>
    <t>1.4</t>
  </si>
  <si>
    <t>Условия публичных договоров  поставок регулируемых товаров, оказания регулируемых услуг, в том числе договоров на подключение к системе горячего водоснабжения</t>
  </si>
  <si>
    <t>1.4.1</t>
  </si>
  <si>
    <t>1.4.2</t>
  </si>
  <si>
    <t>1.5</t>
  </si>
  <si>
    <t>Форма заявки на подключение к системе теплоснабжения</t>
  </si>
  <si>
    <t>1.5.1</t>
  </si>
  <si>
    <t>1.5.2</t>
  </si>
  <si>
    <t>1.6</t>
  </si>
  <si>
    <t>Перечень и формы документов, представляемых одновременно с заявкой на подключение к системе теплоснабжения</t>
  </si>
  <si>
    <t>1.6.1</t>
  </si>
  <si>
    <t>1.6.2</t>
  </si>
  <si>
    <t>1.7</t>
  </si>
  <si>
    <r>
      <rPr>
        <sz val="10"/>
        <rFont val="Arial"/>
        <family val="0"/>
      </rPr>
      <t>1.</t>
    </r>
    <r>
      <rPr>
        <sz val="9"/>
        <rFont val="Tahoma"/>
        <family val="2"/>
      </rPr>
      <t>7.1</t>
    </r>
  </si>
  <si>
    <r>
      <rPr>
        <sz val="10"/>
        <rFont val="Arial"/>
        <family val="0"/>
      </rPr>
      <t>1.</t>
    </r>
    <r>
      <rPr>
        <sz val="9"/>
        <rFont val="Tahoma"/>
        <family val="2"/>
      </rPr>
      <t>7.2</t>
    </r>
  </si>
  <si>
    <t>1.8</t>
  </si>
  <si>
    <t>Наименование и контакты службы, ответственной за прием и обработку заявок на подключение к системе теплоснабжения</t>
  </si>
  <si>
    <t>1.8.1</t>
  </si>
  <si>
    <t>1.8.2</t>
  </si>
  <si>
    <t>Справочно: Контакты службы, ответственной за прием и обработку заявок на подключение к системе теплоснабжения</t>
  </si>
  <si>
    <t>Адрес</t>
  </si>
  <si>
    <t>2.2</t>
  </si>
  <si>
    <t>(код) Номер телефона</t>
  </si>
  <si>
    <t>2.3</t>
  </si>
  <si>
    <t>E-mail</t>
  </si>
  <si>
    <t>2.4</t>
  </si>
  <si>
    <t xml:space="preserve">Источники публикации сообщаются в течение 5 рабочих дней со дня размещения информации на сайте в сети Интернет. 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</si>
  <si>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</si>
  <si>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</si>
  <si>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</si>
  <si>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теплоснабжения,принятии решения и уведомлении о принятом решении</t>
  </si>
  <si>
    <t>План на отчетный период</t>
  </si>
  <si>
    <t>Факт на начало реализации программы**</t>
  </si>
  <si>
    <t>Информация об инвестиционных программах и отчетах об их реализации *</t>
  </si>
  <si>
    <t>Мероприятие 1</t>
  </si>
  <si>
    <t>3</t>
  </si>
  <si>
    <t>Наименование инвестиционной программы (мероприятия)</t>
  </si>
  <si>
    <t>х</t>
  </si>
  <si>
    <t>Цель инвестиционной программы</t>
  </si>
  <si>
    <t>Срок начала реализации инвестиционной программы</t>
  </si>
  <si>
    <t>Срок окончания реализации инвестиционной программы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</si>
  <si>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 реализации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</si>
  <si>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</si>
  <si>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6.1</t>
  </si>
  <si>
    <t>Эффективность реализации инвестиционной программы (включая изменения технико-экономических показателей организации)</t>
  </si>
  <si>
    <t>7.1</t>
  </si>
  <si>
    <t>Срок окупаемости, лет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</si>
  <si>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</si>
  <si>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</si>
  <si>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</si>
  <si>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</si>
  <si>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</si>
  <si>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</si>
  <si>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</si>
  <si>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Коэффициент потерь (Гкал/км)</t>
  </si>
  <si>
    <t>7.6</t>
  </si>
  <si>
    <t>Износ систем теплоснабжения (%), в том числе:</t>
  </si>
  <si>
    <t>7.6.1</t>
  </si>
  <si>
    <t>износ оборудования производства (котлы)</t>
  </si>
  <si>
    <t>7.6.2</t>
  </si>
  <si>
    <t>износ оборудования передачи тепловой энергии (сети)</t>
  </si>
  <si>
    <t>7.7</t>
  </si>
  <si>
    <t>Удельный вес сетей, нуждающихся в замене (%)</t>
  </si>
  <si>
    <t>7.8</t>
  </si>
  <si>
    <t>Обеспеченность потребления товаров и услуг приборами учета (%)</t>
  </si>
  <si>
    <t>7.9</t>
  </si>
  <si>
    <t>Расход топлива на 1 Гкал, т.у.т./Гкал</t>
  </si>
  <si>
    <t>7.10</t>
  </si>
  <si>
    <t>Расход электроэнергии на выработку 1 Гкал, кВт∙ч/Гкал</t>
  </si>
  <si>
    <t>7.11</t>
  </si>
  <si>
    <t>Расход электроэнергии на передачу 1 Гкал, кВт.ч/Гкал</t>
  </si>
  <si>
    <t>7.12</t>
  </si>
  <si>
    <t>Количество аварий (с учетом котельных), ед</t>
  </si>
  <si>
    <t>7.13</t>
  </si>
  <si>
    <t>Количество аварий на 1 км тепловых сетей, ед.</t>
  </si>
  <si>
    <t>7.14</t>
  </si>
  <si>
    <t>Производительность труда, Гкал/чел.</t>
  </si>
  <si>
    <t>На последнюю дату отчетного периода, предшествующего периоду начала реализации инвестиционной программы.</t>
  </si>
  <si>
    <t>Приложение № 5                                                                к постановлению Региональной службы         по тарифам Ростовской области                          от 30.11.2011 №23/11</t>
  </si>
  <si>
    <t>Приложение № 6                                                                к постановлению Региональной службы  по тарифам Ростовской области                       от 30.11.2011 №23/11</t>
  </si>
  <si>
    <t>Приложение № 7                                                                к постановлению Региональной службы                            по тарифам Ростовской области                       от 30.11.2011 №23/11</t>
  </si>
  <si>
    <t>Приложение № 8                                                                 к постановлению Региональной службы                     по тарифам Ростовской области                                от 30.11.2011 №23/11</t>
  </si>
  <si>
    <t>Приложение № 9                                                                 к постановлению Региональной службы                            по тарифам Ростовской области                              от 30.11.2011 №23/11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</si>
</sst>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58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name val="Arial Cyr"/>
      <family val="0"/>
    </font>
    <font>
      <b/>
      <sz val="12"/>
      <name val="Tahoma"/>
      <family val="2"/>
    </font>
    <font>
      <sz val="8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61" applyFont="1" applyFill="1" applyAlignment="1" applyProtection="1">
      <alignment vertical="center" wrapText="1"/>
      <protection/>
    </xf>
    <xf numFmtId="0" fontId="1" fillId="0" borderId="0" xfId="61" applyFont="1" applyFill="1" applyAlignment="1" applyProtection="1">
      <alignment horizontal="left" vertical="center" wrapText="1"/>
      <protection/>
    </xf>
    <xf numFmtId="0" fontId="1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33" borderId="0" xfId="61" applyFont="1" applyFill="1" applyBorder="1" applyAlignment="1" applyProtection="1">
      <alignment vertical="center" wrapText="1"/>
      <protection/>
    </xf>
    <xf numFmtId="0" fontId="3" fillId="34" borderId="10" xfId="63" applyFont="1" applyFill="1" applyBorder="1" applyAlignment="1" applyProtection="1">
      <alignment vertical="center" wrapText="1"/>
      <protection/>
    </xf>
    <xf numFmtId="0" fontId="3" fillId="0" borderId="11" xfId="63" applyFont="1" applyFill="1" applyBorder="1" applyAlignment="1" applyProtection="1">
      <alignment horizontal="center" vertical="center" wrapText="1"/>
      <protection/>
    </xf>
    <xf numFmtId="0" fontId="3" fillId="0" borderId="12" xfId="61" applyFont="1" applyBorder="1" applyAlignment="1" applyProtection="1">
      <alignment vertical="center" wrapText="1"/>
      <protection/>
    </xf>
    <xf numFmtId="14" fontId="1" fillId="0" borderId="0" xfId="64" applyNumberFormat="1" applyFont="1" applyFill="1" applyBorder="1" applyAlignment="1" applyProtection="1">
      <alignment horizontal="center" vertical="center" wrapText="1"/>
      <protection/>
    </xf>
    <xf numFmtId="0" fontId="3" fillId="34" borderId="13" xfId="63" applyFont="1" applyFill="1" applyBorder="1" applyAlignment="1" applyProtection="1">
      <alignment vertical="center" wrapText="1"/>
      <protection/>
    </xf>
    <xf numFmtId="0" fontId="3" fillId="0" borderId="14" xfId="61" applyFont="1" applyBorder="1" applyAlignment="1" applyProtection="1">
      <alignment vertical="center" wrapText="1"/>
      <protection/>
    </xf>
    <xf numFmtId="0" fontId="1" fillId="34" borderId="13" xfId="64" applyNumberFormat="1" applyFont="1" applyFill="1" applyBorder="1" applyAlignment="1" applyProtection="1">
      <alignment horizontal="center" vertical="center" wrapText="1"/>
      <protection/>
    </xf>
    <xf numFmtId="0" fontId="3" fillId="34" borderId="14" xfId="64" applyNumberFormat="1" applyFont="1" applyFill="1" applyBorder="1" applyAlignment="1" applyProtection="1">
      <alignment horizontal="center" vertical="center" wrapText="1"/>
      <protection/>
    </xf>
    <xf numFmtId="0" fontId="3" fillId="34" borderId="14" xfId="61" applyFont="1" applyFill="1" applyBorder="1" applyAlignment="1" applyProtection="1">
      <alignment vertical="center" wrapText="1"/>
      <protection/>
    </xf>
    <xf numFmtId="0" fontId="3" fillId="0" borderId="15" xfId="61" applyNumberFormat="1" applyFont="1" applyFill="1" applyBorder="1" applyAlignment="1" applyProtection="1">
      <alignment horizontal="center" vertical="center" wrapText="1"/>
      <protection/>
    </xf>
    <xf numFmtId="0" fontId="3" fillId="0" borderId="16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 applyProtection="1">
      <alignment vertical="center" wrapText="1"/>
      <protection/>
    </xf>
    <xf numFmtId="49" fontId="1" fillId="0" borderId="0" xfId="64" applyNumberFormat="1" applyFont="1" applyAlignment="1" applyProtection="1">
      <alignment horizontal="center" vertical="center" wrapText="1"/>
      <protection/>
    </xf>
    <xf numFmtId="49" fontId="1" fillId="0" borderId="0" xfId="64" applyNumberFormat="1" applyFont="1" applyAlignment="1" applyProtection="1">
      <alignment horizontal="center" vertical="center"/>
      <protection/>
    </xf>
    <xf numFmtId="0" fontId="3" fillId="0" borderId="13" xfId="61" applyFont="1" applyBorder="1" applyAlignment="1" applyProtection="1">
      <alignment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3" fillId="0" borderId="11" xfId="61" applyFont="1" applyFill="1" applyBorder="1" applyAlignment="1" applyProtection="1">
      <alignment vertical="center" wrapText="1"/>
      <protection/>
    </xf>
    <xf numFmtId="0" fontId="4" fillId="0" borderId="17" xfId="63" applyFont="1" applyFill="1" applyBorder="1" applyAlignment="1" applyProtection="1">
      <alignment horizontal="center" vertical="center" wrapText="1"/>
      <protection/>
    </xf>
    <xf numFmtId="0" fontId="3" fillId="0" borderId="16" xfId="61" applyFont="1" applyFill="1" applyBorder="1" applyAlignment="1" applyProtection="1">
      <alignment horizontal="center" vertical="center" wrapText="1"/>
      <protection locked="0"/>
    </xf>
    <xf numFmtId="0" fontId="3" fillId="0" borderId="17" xfId="63" applyFont="1" applyFill="1" applyBorder="1" applyAlignment="1" applyProtection="1">
      <alignment horizontal="center" vertical="center" wrapText="1"/>
      <protection/>
    </xf>
    <xf numFmtId="49" fontId="3" fillId="0" borderId="18" xfId="63" applyNumberFormat="1" applyFont="1" applyFill="1" applyBorder="1" applyAlignment="1" applyProtection="1">
      <alignment horizontal="center" vertical="center" wrapText="1"/>
      <protection/>
    </xf>
    <xf numFmtId="49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63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63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64" applyNumberFormat="1" applyFont="1" applyFill="1" applyBorder="1" applyAlignment="1" applyProtection="1">
      <alignment horizontal="center" vertical="center" wrapText="1"/>
      <protection/>
    </xf>
    <xf numFmtId="0" fontId="3" fillId="0" borderId="19" xfId="63" applyFont="1" applyFill="1" applyBorder="1" applyAlignment="1" applyProtection="1">
      <alignment horizontal="center" vertical="center" wrapText="1"/>
      <protection/>
    </xf>
    <xf numFmtId="0" fontId="3" fillId="0" borderId="20" xfId="63" applyFont="1" applyFill="1" applyBorder="1" applyAlignment="1" applyProtection="1">
      <alignment horizontal="center" vertical="center" wrapText="1"/>
      <protection/>
    </xf>
    <xf numFmtId="0" fontId="3" fillId="0" borderId="21" xfId="6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7" fillId="0" borderId="15" xfId="63" applyNumberFormat="1" applyFont="1" applyFill="1" applyBorder="1" applyAlignment="1" applyProtection="1">
      <alignment vertical="center" wrapText="1"/>
      <protection locked="0"/>
    </xf>
    <xf numFmtId="49" fontId="7" fillId="0" borderId="16" xfId="63" applyNumberFormat="1" applyFont="1" applyFill="1" applyBorder="1" applyAlignment="1" applyProtection="1">
      <alignment vertical="center" wrapText="1"/>
      <protection locked="0"/>
    </xf>
    <xf numFmtId="49" fontId="0" fillId="0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57" applyFont="1" applyFill="1" applyAlignment="1" applyProtection="1">
      <alignment vertical="center" wrapText="1"/>
      <protection/>
    </xf>
    <xf numFmtId="0" fontId="1" fillId="0" borderId="0" xfId="57" applyFont="1" applyFill="1" applyAlignment="1" applyProtection="1">
      <alignment vertical="center" wrapText="1"/>
      <protection/>
    </xf>
    <xf numFmtId="0" fontId="3" fillId="0" borderId="0" xfId="57" applyFont="1" applyAlignment="1" applyProtection="1">
      <alignment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2" fillId="0" borderId="0" xfId="54" applyFont="1" applyFill="1" applyProtection="1">
      <alignment/>
      <protection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0" xfId="54" applyNumberFormat="1" applyFont="1" applyFill="1" applyBorder="1" applyAlignment="1" applyProtection="1">
      <alignment wrapText="1"/>
      <protection/>
    </xf>
    <xf numFmtId="0" fontId="4" fillId="0" borderId="0" xfId="54" applyNumberFormat="1" applyFont="1" applyFill="1" applyBorder="1" applyAlignment="1" applyProtection="1">
      <alignment horizontal="center" wrapText="1"/>
      <protection/>
    </xf>
    <xf numFmtId="0" fontId="0" fillId="0" borderId="10" xfId="54" applyNumberFormat="1" applyFont="1" applyFill="1" applyBorder="1" applyAlignment="1" applyProtection="1">
      <alignment wrapText="1"/>
      <protection/>
    </xf>
    <xf numFmtId="0" fontId="4" fillId="0" borderId="11" xfId="54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3" xfId="57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4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4" xfId="57" applyFont="1" applyFill="1" applyBorder="1" applyAlignment="1" applyProtection="1">
      <alignment vertical="center" wrapText="1"/>
      <protection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6" xfId="0" applyNumberForma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28" xfId="42" applyFont="1" applyFill="1" applyBorder="1" applyAlignment="1" applyProtection="1">
      <alignment vertical="center" wrapText="1"/>
      <protection/>
    </xf>
    <xf numFmtId="0" fontId="9" fillId="0" borderId="28" xfId="43" applyFont="1" applyFill="1" applyBorder="1" applyAlignment="1" applyProtection="1">
      <alignment vertical="center" wrapText="1"/>
      <protection/>
    </xf>
    <xf numFmtId="0" fontId="9" fillId="0" borderId="29" xfId="43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/>
    </xf>
    <xf numFmtId="49" fontId="0" fillId="0" borderId="30" xfId="0" applyNumberForma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0" xfId="58" applyFont="1" applyFill="1" applyAlignment="1" applyProtection="1">
      <alignment vertical="center" wrapText="1"/>
      <protection/>
    </xf>
    <xf numFmtId="0" fontId="3" fillId="34" borderId="13" xfId="0" applyNumberFormat="1" applyFont="1" applyFill="1" applyBorder="1" applyAlignment="1" applyProtection="1">
      <alignment/>
      <protection/>
    </xf>
    <xf numFmtId="0" fontId="0" fillId="0" borderId="0" xfId="57" applyFont="1" applyFill="1" applyAlignment="1" applyProtection="1">
      <alignment horizontal="right" vertical="center" wrapText="1"/>
      <protection/>
    </xf>
    <xf numFmtId="0" fontId="12" fillId="0" borderId="0" xfId="55" applyFont="1" applyFill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6" fillId="0" borderId="14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9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/>
      <protection/>
    </xf>
    <xf numFmtId="4" fontId="4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3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/>
      <protection/>
    </xf>
    <xf numFmtId="0" fontId="3" fillId="0" borderId="32" xfId="0" applyNumberFormat="1" applyFont="1" applyFill="1" applyBorder="1" applyAlignment="1" applyProtection="1">
      <alignment/>
      <protection/>
    </xf>
    <xf numFmtId="0" fontId="8" fillId="0" borderId="34" xfId="0" applyNumberFormat="1" applyFont="1" applyFill="1" applyBorder="1" applyAlignment="1" applyProtection="1">
      <alignment/>
      <protection/>
    </xf>
    <xf numFmtId="0" fontId="3" fillId="0" borderId="0" xfId="59" applyFont="1" applyFill="1" applyAlignment="1" applyProtection="1">
      <alignment horizontal="center" vertical="center" wrapText="1"/>
      <protection/>
    </xf>
    <xf numFmtId="0" fontId="8" fillId="0" borderId="0" xfId="59" applyFont="1" applyFill="1" applyAlignment="1" applyProtection="1">
      <alignment horizontal="center" vertical="center" wrapText="1"/>
      <protection/>
    </xf>
    <xf numFmtId="0" fontId="4" fillId="0" borderId="0" xfId="59" applyFont="1" applyFill="1" applyAlignment="1" applyProtection="1">
      <alignment horizontal="center" vertical="center" wrapText="1"/>
      <protection/>
    </xf>
    <xf numFmtId="0" fontId="3" fillId="0" borderId="0" xfId="59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NumberFormat="1" applyFont="1" applyFill="1" applyBorder="1" applyAlignment="1" applyProtection="1">
      <alignment horizontal="left" vertical="center" wrapText="1" indent="1"/>
      <protection/>
    </xf>
    <xf numFmtId="0" fontId="0" fillId="0" borderId="35" xfId="0" applyFont="1" applyFill="1" applyBorder="1" applyAlignment="1" applyProtection="1">
      <alignment/>
      <protection/>
    </xf>
    <xf numFmtId="4" fontId="3" fillId="0" borderId="36" xfId="0" applyNumberFormat="1" applyFont="1" applyFill="1" applyBorder="1" applyAlignment="1" applyProtection="1">
      <alignment vertical="center"/>
      <protection/>
    </xf>
    <xf numFmtId="4" fontId="3" fillId="0" borderId="37" xfId="0" applyNumberFormat="1" applyFont="1" applyFill="1" applyBorder="1" applyAlignment="1" applyProtection="1">
      <alignment vertical="center"/>
      <protection/>
    </xf>
    <xf numFmtId="4" fontId="3" fillId="0" borderId="35" xfId="0" applyNumberFormat="1" applyFont="1" applyFill="1" applyBorder="1" applyAlignment="1" applyProtection="1">
      <alignment vertical="center"/>
      <protection/>
    </xf>
    <xf numFmtId="4" fontId="4" fillId="0" borderId="35" xfId="0" applyNumberFormat="1" applyFont="1" applyFill="1" applyBorder="1" applyAlignment="1" applyProtection="1">
      <alignment horizontal="center" vertical="center"/>
      <protection/>
    </xf>
    <xf numFmtId="49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2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5" xfId="0" applyNumberFormat="1" applyFont="1" applyFill="1" applyBorder="1" applyAlignment="1" applyProtection="1">
      <alignment horizontal="center" vertical="center"/>
      <protection locked="0"/>
    </xf>
    <xf numFmtId="9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4" fontId="4" fillId="0" borderId="39" xfId="0" applyNumberFormat="1" applyFont="1" applyFill="1" applyBorder="1" applyAlignment="1" applyProtection="1">
      <alignment horizontal="center" vertical="center"/>
      <protection/>
    </xf>
    <xf numFmtId="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9" fillId="0" borderId="11" xfId="42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Alignment="1">
      <alignment/>
    </xf>
    <xf numFmtId="49" fontId="3" fillId="0" borderId="25" xfId="60" applyNumberFormat="1" applyFont="1" applyFill="1" applyBorder="1" applyAlignment="1" applyProtection="1">
      <alignment horizontal="center" vertical="center" wrapText="1"/>
      <protection/>
    </xf>
    <xf numFmtId="0" fontId="3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3" fillId="0" borderId="25" xfId="63" applyNumberFormat="1" applyFont="1" applyFill="1" applyBorder="1" applyAlignment="1" applyProtection="1">
      <alignment horizontal="center" vertical="center" wrapText="1"/>
      <protection locked="0"/>
    </xf>
    <xf numFmtId="14" fontId="3" fillId="0" borderId="25" xfId="63" applyNumberFormat="1" applyFont="1" applyFill="1" applyBorder="1" applyAlignment="1" applyProtection="1">
      <alignment horizontal="center" vertical="center" wrapText="1"/>
      <protection/>
    </xf>
    <xf numFmtId="49" fontId="3" fillId="0" borderId="26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60" applyNumberFormat="1" applyFont="1" applyFill="1" applyBorder="1" applyAlignment="1" applyProtection="1">
      <alignment horizontal="center" vertical="center" wrapText="1"/>
      <protection locked="0"/>
    </xf>
    <xf numFmtId="14" fontId="3" fillId="0" borderId="26" xfId="63" applyNumberFormat="1" applyFont="1" applyFill="1" applyBorder="1" applyAlignment="1" applyProtection="1">
      <alignment horizontal="center" vertical="center" wrapText="1"/>
      <protection/>
    </xf>
    <xf numFmtId="0" fontId="3" fillId="0" borderId="27" xfId="60" applyNumberFormat="1" applyFont="1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3" fillId="0" borderId="44" xfId="60" applyNumberFormat="1" applyFont="1" applyFill="1" applyBorder="1" applyAlignment="1" applyProtection="1">
      <alignment vertical="center"/>
      <protection/>
    </xf>
    <xf numFmtId="0" fontId="0" fillId="0" borderId="45" xfId="0" applyNumberFormat="1" applyFill="1" applyBorder="1" applyAlignment="1" applyProtection="1">
      <alignment/>
      <protection/>
    </xf>
    <xf numFmtId="0" fontId="0" fillId="0" borderId="46" xfId="0" applyNumberFormat="1" applyFill="1" applyBorder="1" applyAlignment="1" applyProtection="1">
      <alignment/>
      <protection/>
    </xf>
    <xf numFmtId="0" fontId="3" fillId="0" borderId="44" xfId="63" applyFont="1" applyFill="1" applyBorder="1" applyAlignment="1" applyProtection="1">
      <alignment horizontal="center" vertical="center" wrapText="1"/>
      <protection/>
    </xf>
    <xf numFmtId="49" fontId="3" fillId="0" borderId="45" xfId="60" applyNumberFormat="1" applyFont="1" applyFill="1" applyBorder="1" applyAlignment="1" applyProtection="1">
      <alignment vertical="center" wrapText="1"/>
      <protection/>
    </xf>
    <xf numFmtId="49" fontId="3" fillId="0" borderId="46" xfId="60" applyNumberFormat="1" applyFont="1" applyFill="1" applyBorder="1" applyAlignment="1" applyProtection="1">
      <alignment vertical="center" wrapText="1"/>
      <protection/>
    </xf>
    <xf numFmtId="0" fontId="3" fillId="0" borderId="27" xfId="60" applyNumberFormat="1" applyFont="1" applyFill="1" applyBorder="1" applyAlignment="1" applyProtection="1">
      <alignment horizontal="center" wrapText="1"/>
      <protection/>
    </xf>
    <xf numFmtId="0" fontId="9" fillId="0" borderId="28" xfId="43" applyFont="1" applyFill="1" applyBorder="1" applyAlignment="1" applyProtection="1">
      <alignment horizontal="left" vertical="center" wrapText="1" indent="1"/>
      <protection/>
    </xf>
    <xf numFmtId="0" fontId="3" fillId="0" borderId="29" xfId="60" applyNumberFormat="1" applyFont="1" applyFill="1" applyBorder="1" applyAlignment="1" applyProtection="1">
      <alignment wrapText="1"/>
      <protection/>
    </xf>
    <xf numFmtId="0" fontId="3" fillId="0" borderId="36" xfId="6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/>
      <protection/>
    </xf>
    <xf numFmtId="0" fontId="13" fillId="0" borderId="29" xfId="0" applyNumberFormat="1" applyFont="1" applyFill="1" applyBorder="1" applyAlignment="1" applyProtection="1">
      <alignment/>
      <protection/>
    </xf>
    <xf numFmtId="49" fontId="3" fillId="0" borderId="22" xfId="60" applyNumberFormat="1" applyFont="1" applyFill="1" applyBorder="1" applyAlignment="1" applyProtection="1">
      <alignment horizontal="center" vertical="center" wrapText="1"/>
      <protection/>
    </xf>
    <xf numFmtId="0" fontId="3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0" xfId="60" applyNumberFormat="1" applyFont="1" applyFill="1" applyBorder="1" applyAlignment="1" applyProtection="1">
      <alignment horizontal="right" vertical="top" wrapText="1"/>
      <protection/>
    </xf>
    <xf numFmtId="0" fontId="3" fillId="0" borderId="0" xfId="60" applyNumberFormat="1" applyFont="1" applyFill="1" applyBorder="1" applyAlignment="1" applyProtection="1">
      <alignment vertical="top"/>
      <protection/>
    </xf>
    <xf numFmtId="0" fontId="3" fillId="0" borderId="0" xfId="60" applyNumberFormat="1" applyFont="1" applyFill="1" applyBorder="1" applyAlignment="1" applyProtection="1">
      <alignment vertical="top" wrapText="1"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1" fillId="0" borderId="0" xfId="56" applyNumberFormat="1" applyFont="1" applyFill="1" applyAlignment="1" applyProtection="1">
      <alignment horizontal="center" vertical="center" wrapText="1"/>
      <protection/>
    </xf>
    <xf numFmtId="2" fontId="3" fillId="35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47" xfId="57" applyFont="1" applyBorder="1" applyAlignment="1" applyProtection="1">
      <alignment vertical="center" wrapText="1"/>
      <protection/>
    </xf>
    <xf numFmtId="0" fontId="3" fillId="0" borderId="24" xfId="57" applyFont="1" applyBorder="1" applyAlignment="1" applyProtection="1">
      <alignment vertical="center" wrapText="1"/>
      <protection/>
    </xf>
    <xf numFmtId="0" fontId="3" fillId="0" borderId="0" xfId="57" applyFont="1" applyBorder="1" applyAlignment="1" applyProtection="1">
      <alignment vertical="center" wrapText="1"/>
      <protection/>
    </xf>
    <xf numFmtId="2" fontId="3" fillId="35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23" xfId="57" applyFont="1" applyBorder="1" applyAlignment="1" applyProtection="1">
      <alignment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4" fillId="34" borderId="22" xfId="0" applyNumberFormat="1" applyFont="1" applyFill="1" applyBorder="1" applyAlignment="1" applyProtection="1">
      <alignment horizontal="center" vertical="center" wrapText="1"/>
      <protection/>
    </xf>
    <xf numFmtId="49" fontId="14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5" borderId="25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36" borderId="25" xfId="63" applyNumberFormat="1" applyFont="1" applyFill="1" applyBorder="1" applyAlignment="1" applyProtection="1">
      <alignment horizontal="center" vertical="center" wrapText="1"/>
      <protection/>
    </xf>
    <xf numFmtId="2" fontId="4" fillId="36" borderId="35" xfId="0" applyNumberFormat="1" applyFont="1" applyFill="1" applyBorder="1" applyAlignment="1" applyProtection="1">
      <alignment horizontal="center" vertical="center"/>
      <protection/>
    </xf>
    <xf numFmtId="1" fontId="3" fillId="35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33" xfId="57" applyFont="1" applyFill="1" applyBorder="1" applyAlignment="1" applyProtection="1">
      <alignment vertical="center" wrapText="1"/>
      <protection/>
    </xf>
    <xf numFmtId="0" fontId="3" fillId="0" borderId="0" xfId="57" applyFont="1" applyFill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/>
      <protection/>
    </xf>
    <xf numFmtId="2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/>
      <protection/>
    </xf>
    <xf numFmtId="0" fontId="3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Border="1" applyAlignment="1" applyProtection="1">
      <alignment horizontal="left" vertical="center" wrapText="1" inden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2" fontId="4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4" fillId="0" borderId="36" xfId="60" applyNumberFormat="1" applyFont="1" applyFill="1" applyBorder="1" applyAlignment="1" applyProtection="1">
      <alignment horizontal="center" vertical="center" wrapText="1"/>
      <protection/>
    </xf>
    <xf numFmtId="0" fontId="4" fillId="0" borderId="37" xfId="60" applyNumberFormat="1" applyFont="1" applyFill="1" applyBorder="1" applyAlignment="1" applyProtection="1">
      <alignment horizontal="center" vertical="center" wrapText="1"/>
      <protection/>
    </xf>
    <xf numFmtId="0" fontId="4" fillId="0" borderId="35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vertical="center" wrapText="1"/>
      <protection/>
    </xf>
    <xf numFmtId="0" fontId="1" fillId="0" borderId="50" xfId="61" applyFont="1" applyBorder="1" applyAlignment="1" applyProtection="1">
      <alignment vertical="center" wrapText="1"/>
      <protection/>
    </xf>
    <xf numFmtId="0" fontId="1" fillId="0" borderId="51" xfId="61" applyFont="1" applyBorder="1" applyAlignment="1" applyProtection="1">
      <alignment vertical="center" wrapText="1"/>
      <protection/>
    </xf>
    <xf numFmtId="0" fontId="8" fillId="0" borderId="51" xfId="61" applyFont="1" applyBorder="1" applyAlignment="1" applyProtection="1">
      <alignment vertical="center" wrapText="1"/>
      <protection/>
    </xf>
    <xf numFmtId="0" fontId="3" fillId="0" borderId="51" xfId="61" applyFont="1" applyBorder="1" applyAlignment="1" applyProtection="1">
      <alignment vertical="center" wrapText="1"/>
      <protection/>
    </xf>
    <xf numFmtId="0" fontId="3" fillId="0" borderId="52" xfId="63" applyFont="1" applyFill="1" applyBorder="1" applyAlignment="1" applyProtection="1">
      <alignment vertical="center" wrapText="1"/>
      <protection/>
    </xf>
    <xf numFmtId="0" fontId="3" fillId="0" borderId="52" xfId="63" applyFont="1" applyFill="1" applyBorder="1" applyAlignment="1" applyProtection="1">
      <alignment horizontal="center" vertical="center" wrapText="1"/>
      <protection/>
    </xf>
    <xf numFmtId="0" fontId="3" fillId="34" borderId="53" xfId="63" applyFont="1" applyFill="1" applyBorder="1" applyAlignment="1" applyProtection="1">
      <alignment vertical="center" wrapText="1"/>
      <protection/>
    </xf>
    <xf numFmtId="0" fontId="3" fillId="34" borderId="52" xfId="63" applyFont="1" applyFill="1" applyBorder="1" applyAlignment="1" applyProtection="1">
      <alignment vertical="center" wrapText="1"/>
      <protection/>
    </xf>
    <xf numFmtId="0" fontId="1" fillId="0" borderId="54" xfId="61" applyFont="1" applyBorder="1" applyAlignment="1" applyProtection="1">
      <alignment vertical="center" wrapText="1"/>
      <protection/>
    </xf>
    <xf numFmtId="0" fontId="8" fillId="0" borderId="51" xfId="6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63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left" vertical="center" wrapText="1"/>
      <protection/>
    </xf>
    <xf numFmtId="0" fontId="19" fillId="0" borderId="56" xfId="63" applyFont="1" applyFill="1" applyBorder="1" applyAlignment="1" applyProtection="1">
      <alignment horizontal="center" vertical="center" wrapText="1"/>
      <protection/>
    </xf>
    <xf numFmtId="0" fontId="19" fillId="0" borderId="57" xfId="63" applyFont="1" applyFill="1" applyBorder="1" applyAlignment="1" applyProtection="1">
      <alignment horizontal="center" vertical="center" wrapText="1"/>
      <protection/>
    </xf>
    <xf numFmtId="0" fontId="19" fillId="0" borderId="58" xfId="63" applyFont="1" applyFill="1" applyBorder="1" applyAlignment="1" applyProtection="1">
      <alignment horizontal="center" vertical="center" wrapText="1"/>
      <protection/>
    </xf>
    <xf numFmtId="0" fontId="4" fillId="0" borderId="59" xfId="63" applyFont="1" applyFill="1" applyBorder="1" applyAlignment="1" applyProtection="1">
      <alignment horizontal="center" vertical="center" wrapText="1"/>
      <protection/>
    </xf>
    <xf numFmtId="0" fontId="4" fillId="0" borderId="60" xfId="63" applyFont="1" applyFill="1" applyBorder="1" applyAlignment="1" applyProtection="1">
      <alignment horizontal="center" vertical="center" wrapText="1"/>
      <protection/>
    </xf>
    <xf numFmtId="0" fontId="4" fillId="0" borderId="27" xfId="63" applyFont="1" applyFill="1" applyBorder="1" applyAlignment="1" applyProtection="1">
      <alignment horizontal="center" vertical="center" wrapText="1"/>
      <protection/>
    </xf>
    <xf numFmtId="0" fontId="4" fillId="0" borderId="61" xfId="63" applyFont="1" applyFill="1" applyBorder="1" applyAlignment="1" applyProtection="1">
      <alignment horizontal="center" vertical="center" wrapText="1"/>
      <protection/>
    </xf>
    <xf numFmtId="49" fontId="4" fillId="0" borderId="62" xfId="64" applyNumberFormat="1" applyFont="1" applyFill="1" applyBorder="1" applyAlignment="1" applyProtection="1">
      <alignment horizontal="center" vertical="center" wrapText="1"/>
      <protection/>
    </xf>
    <xf numFmtId="49" fontId="4" fillId="0" borderId="63" xfId="64" applyNumberFormat="1" applyFont="1" applyFill="1" applyBorder="1" applyAlignment="1" applyProtection="1">
      <alignment horizontal="center" vertical="center" wrapText="1"/>
      <protection/>
    </xf>
    <xf numFmtId="49" fontId="4" fillId="0" borderId="64" xfId="64" applyNumberFormat="1" applyFont="1" applyFill="1" applyBorder="1" applyAlignment="1" applyProtection="1">
      <alignment horizontal="center" vertical="center" wrapText="1"/>
      <protection/>
    </xf>
    <xf numFmtId="49" fontId="4" fillId="0" borderId="65" xfId="64" applyNumberFormat="1" applyFont="1" applyFill="1" applyBorder="1" applyAlignment="1" applyProtection="1">
      <alignment horizontal="center" vertical="center" wrapText="1"/>
      <protection/>
    </xf>
    <xf numFmtId="49" fontId="4" fillId="0" borderId="66" xfId="64" applyNumberFormat="1" applyFont="1" applyFill="1" applyBorder="1" applyAlignment="1" applyProtection="1">
      <alignment horizontal="right" vertical="center" wrapText="1"/>
      <protection/>
    </xf>
    <xf numFmtId="49" fontId="4" fillId="0" borderId="67" xfId="64" applyNumberFormat="1" applyFont="1" applyFill="1" applyBorder="1" applyAlignment="1" applyProtection="1">
      <alignment horizontal="right" vertical="center" wrapText="1"/>
      <protection/>
    </xf>
    <xf numFmtId="49" fontId="7" fillId="0" borderId="64" xfId="65" applyNumberFormat="1" applyFont="1" applyFill="1" applyBorder="1" applyAlignment="1" applyProtection="1">
      <alignment horizontal="center" vertical="center" wrapText="1"/>
      <protection/>
    </xf>
    <xf numFmtId="49" fontId="7" fillId="0" borderId="65" xfId="65" applyNumberFormat="1" applyFont="1" applyFill="1" applyBorder="1" applyAlignment="1" applyProtection="1">
      <alignment horizontal="center" vertical="center" wrapText="1"/>
      <protection/>
    </xf>
    <xf numFmtId="49" fontId="7" fillId="0" borderId="62" xfId="65" applyNumberFormat="1" applyFont="1" applyFill="1" applyBorder="1" applyAlignment="1" applyProtection="1">
      <alignment horizontal="center" vertical="center" wrapText="1"/>
      <protection/>
    </xf>
    <xf numFmtId="49" fontId="7" fillId="0" borderId="63" xfId="65" applyNumberFormat="1" applyFont="1" applyFill="1" applyBorder="1" applyAlignment="1" applyProtection="1">
      <alignment horizontal="center" vertical="center" wrapText="1"/>
      <protection/>
    </xf>
    <xf numFmtId="0" fontId="4" fillId="0" borderId="20" xfId="63" applyFont="1" applyFill="1" applyBorder="1" applyAlignment="1" applyProtection="1">
      <alignment horizontal="center" vertical="center" wrapText="1"/>
      <protection/>
    </xf>
    <xf numFmtId="0" fontId="4" fillId="0" borderId="21" xfId="63" applyFont="1" applyFill="1" applyBorder="1" applyAlignment="1" applyProtection="1">
      <alignment horizontal="center" vertical="center" wrapText="1"/>
      <protection/>
    </xf>
    <xf numFmtId="49" fontId="4" fillId="0" borderId="66" xfId="64" applyNumberFormat="1" applyFont="1" applyFill="1" applyBorder="1" applyAlignment="1" applyProtection="1">
      <alignment horizontal="center" vertical="center" wrapText="1"/>
      <protection/>
    </xf>
    <xf numFmtId="49" fontId="4" fillId="0" borderId="67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3" applyFont="1" applyFill="1" applyBorder="1" applyAlignment="1" applyProtection="1">
      <alignment horizontal="center" vertical="center" wrapText="1"/>
      <protection/>
    </xf>
    <xf numFmtId="0" fontId="6" fillId="0" borderId="26" xfId="63" applyFont="1" applyFill="1" applyBorder="1" applyAlignment="1" applyProtection="1">
      <alignment horizontal="center" vertical="center" wrapText="1"/>
      <protection/>
    </xf>
    <xf numFmtId="0" fontId="7" fillId="0" borderId="64" xfId="63" applyFont="1" applyFill="1" applyBorder="1" applyAlignment="1" applyProtection="1">
      <alignment horizontal="center" vertical="center" wrapText="1"/>
      <protection/>
    </xf>
    <xf numFmtId="0" fontId="7" fillId="0" borderId="65" xfId="63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68" xfId="0" applyNumberFormat="1" applyFont="1" applyFill="1" applyBorder="1" applyAlignment="1" applyProtection="1">
      <alignment horizontal="center" vertical="center" wrapText="1"/>
      <protection/>
    </xf>
    <xf numFmtId="0" fontId="19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25" xfId="0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 indent="2"/>
      <protection/>
    </xf>
    <xf numFmtId="0" fontId="0" fillId="0" borderId="25" xfId="0" applyFill="1" applyBorder="1" applyAlignment="1" applyProtection="1">
      <alignment horizontal="left" vertical="center" wrapText="1" indent="2"/>
      <protection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Alignment="1" applyProtection="1">
      <alignment horizontal="left" vertical="center" indent="1"/>
      <protection/>
    </xf>
    <xf numFmtId="0" fontId="4" fillId="0" borderId="72" xfId="54" applyNumberFormat="1" applyFont="1" applyFill="1" applyBorder="1" applyAlignment="1" applyProtection="1">
      <alignment horizontal="center" vertical="center" wrapText="1"/>
      <protection/>
    </xf>
    <xf numFmtId="0" fontId="0" fillId="0" borderId="71" xfId="54" applyNumberFormat="1" applyFont="1" applyFill="1" applyBorder="1" applyAlignment="1" applyProtection="1">
      <alignment horizontal="center" vertical="center" wrapText="1"/>
      <protection/>
    </xf>
    <xf numFmtId="0" fontId="0" fillId="0" borderId="73" xfId="54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17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74" xfId="0" applyNumberFormat="1" applyFont="1" applyFill="1" applyBorder="1" applyAlignment="1" applyProtection="1">
      <alignment horizontal="center" vertical="center" wrapText="1"/>
      <protection/>
    </xf>
    <xf numFmtId="0" fontId="3" fillId="0" borderId="73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3" fillId="0" borderId="0" xfId="6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0" fontId="3" fillId="0" borderId="75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49" fontId="3" fillId="0" borderId="25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26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76" xfId="0" applyNumberFormat="1" applyFont="1" applyFill="1" applyBorder="1" applyAlignment="1" applyProtection="1">
      <alignment horizontal="center" vertical="center"/>
      <protection/>
    </xf>
    <xf numFmtId="0" fontId="3" fillId="37" borderId="77" xfId="0" applyNumberFormat="1" applyFont="1" applyFill="1" applyBorder="1" applyAlignment="1" applyProtection="1">
      <alignment horizontal="center" vertical="center"/>
      <protection/>
    </xf>
    <xf numFmtId="0" fontId="3" fillId="37" borderId="78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79" xfId="0" applyNumberFormat="1" applyFont="1" applyFill="1" applyBorder="1" applyAlignment="1" applyProtection="1">
      <alignment horizontal="center" vertical="center" wrapText="1"/>
      <protection/>
    </xf>
    <xf numFmtId="0" fontId="4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60" applyNumberFormat="1" applyFont="1" applyFill="1" applyBorder="1" applyAlignment="1" applyProtection="1">
      <alignment horizontal="center" vertical="center" wrapText="1"/>
      <protection/>
    </xf>
    <xf numFmtId="49" fontId="3" fillId="0" borderId="38" xfId="60" applyNumberFormat="1" applyFont="1" applyFill="1" applyBorder="1" applyAlignment="1" applyProtection="1">
      <alignment horizontal="center" vertical="center" wrapText="1"/>
      <protection/>
    </xf>
    <xf numFmtId="0" fontId="3" fillId="0" borderId="75" xfId="60" applyNumberFormat="1" applyFont="1" applyFill="1" applyBorder="1" applyAlignment="1" applyProtection="1">
      <alignment horizontal="left"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center" wrapText="1"/>
      <protection/>
    </xf>
    <xf numFmtId="0" fontId="3" fillId="0" borderId="81" xfId="60" applyNumberFormat="1" applyFont="1" applyFill="1" applyBorder="1" applyAlignment="1" applyProtection="1">
      <alignment horizontal="left" vertical="center" wrapText="1"/>
      <protection/>
    </xf>
    <xf numFmtId="0" fontId="3" fillId="0" borderId="27" xfId="60" applyNumberFormat="1" applyFont="1" applyFill="1" applyBorder="1" applyAlignment="1" applyProtection="1">
      <alignment horizontal="left" vertical="center" wrapText="1"/>
      <protection/>
    </xf>
    <xf numFmtId="0" fontId="3" fillId="0" borderId="28" xfId="60" applyNumberFormat="1" applyFont="1" applyFill="1" applyBorder="1" applyAlignment="1" applyProtection="1">
      <alignment horizontal="left" vertical="center" wrapText="1"/>
      <protection/>
    </xf>
    <xf numFmtId="0" fontId="3" fillId="0" borderId="29" xfId="60" applyNumberFormat="1" applyFont="1" applyFill="1" applyBorder="1" applyAlignment="1" applyProtection="1">
      <alignment horizontal="left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15" xfId="55"/>
    <cellStyle name="Обычный_Forma_3" xfId="56"/>
    <cellStyle name="Обычный_Forma_5 2" xfId="57"/>
    <cellStyle name="Обычный_Forma_5 3" xfId="58"/>
    <cellStyle name="Обычный_Forma_5_Книга2" xfId="59"/>
    <cellStyle name="Обычный_JKH.OPEN.INFO.PRICE.VO_v4.0(10.02.11)" xfId="60"/>
    <cellStyle name="Обычный_PRIL1.ELECTR" xfId="61"/>
    <cellStyle name="Обычный_PRIL1.ELECTR 2" xfId="62"/>
    <cellStyle name="Обычный_ЖКУ_проект3" xfId="63"/>
    <cellStyle name="Обычный_форма 1 водопровод для орг" xfId="64"/>
    <cellStyle name="Обычный_форма 1 водопровод для орг_CALC.KV.4.78(v1.0)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1\&#1086;&#1073;&#1084;&#1077;&#1085;\Documents%20and%20Settings\Svezenec\&#1056;&#1072;&#1073;&#1086;&#1095;&#1080;&#1081;%20&#1089;&#1090;&#1086;&#1083;\&#1058;&#1057;\JKH.OPEN.INFO.TARIFF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>
        <row r="2">
          <cell r="J2" t="str">
            <v>Код шаблона: JKH.OPEN.INFO.TARIFF.WARM</v>
          </cell>
        </row>
        <row r="3">
          <cell r="J3" t="str">
            <v>Версия 4.1</v>
          </cell>
        </row>
      </sheetData>
      <sheetData sheetId="13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Комбинированная выработка</v>
          </cell>
          <cell r="AF2" t="str">
            <v>кредиты банков</v>
          </cell>
          <cell r="AG2" t="str">
            <v>торги, аукционы</v>
          </cell>
          <cell r="AH2" t="str">
            <v>автоматизация (с уменьшением штата)</v>
          </cell>
          <cell r="AI2" t="str">
            <v>руб./Гкал/ч/мес</v>
          </cell>
          <cell r="AJ2" t="str">
            <v>газ природный по регулируемой цене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Некомбинированная выработка</v>
          </cell>
          <cell r="AF3" t="str">
            <v>кредиты иностранных банков</v>
          </cell>
          <cell r="AG3" t="str">
            <v>прямые договора без торгов</v>
          </cell>
          <cell r="AH3" t="str">
            <v>уменьшение удельных затрат (повышение КПД насоса/станции/системы)</v>
          </cell>
          <cell r="AI3" t="str">
            <v>руб./Гкал</v>
          </cell>
          <cell r="AJ3" t="str">
            <v>газ природный по нерегулируемой цене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Нет производства т/э</v>
          </cell>
          <cell r="AF4" t="str">
            <v>заемные ср-ва др. организаций</v>
          </cell>
          <cell r="AH4" t="str">
            <v>уменьшение издержек на производство</v>
          </cell>
          <cell r="AJ4" t="str">
            <v>газ сжиженный</v>
          </cell>
        </row>
        <row r="5">
          <cell r="B5">
            <v>2009</v>
          </cell>
          <cell r="AD5" t="str">
            <v>Смешанное производство</v>
          </cell>
          <cell r="AF5" t="str">
            <v>федеральный бюджет</v>
          </cell>
          <cell r="AH5" t="str">
            <v>снижение аварийности (насосные станции/сети)</v>
          </cell>
          <cell r="AJ5" t="str">
            <v>газовый конденсат</v>
          </cell>
        </row>
        <row r="6">
          <cell r="B6">
            <v>2010</v>
          </cell>
          <cell r="AF6" t="str">
            <v>бюджет субъекта РФ</v>
          </cell>
          <cell r="AH6" t="str">
            <v>прочее</v>
          </cell>
          <cell r="AJ6" t="str">
            <v>гшз</v>
          </cell>
        </row>
        <row r="7">
          <cell r="B7">
            <v>2011</v>
          </cell>
          <cell r="AF7" t="str">
            <v>бюджет муниципального образования</v>
          </cell>
          <cell r="AJ7" t="str">
            <v>мазут</v>
          </cell>
        </row>
        <row r="8">
          <cell r="B8">
            <v>2012</v>
          </cell>
          <cell r="AF8" t="str">
            <v>ср-ва внебюджетных фондов</v>
          </cell>
          <cell r="AJ8" t="str">
            <v>нефть</v>
          </cell>
        </row>
        <row r="9">
          <cell r="B9">
            <v>2013</v>
          </cell>
          <cell r="AF9" t="str">
            <v>прибыль, направляемая на инвестиции</v>
          </cell>
          <cell r="AJ9" t="str">
            <v>дизельное топливо</v>
          </cell>
        </row>
        <row r="10">
          <cell r="B10">
            <v>2014</v>
          </cell>
          <cell r="AF10" t="str">
            <v>амортизация</v>
          </cell>
          <cell r="AJ10" t="str">
            <v>уголь бурый</v>
          </cell>
        </row>
        <row r="11">
          <cell r="B11">
            <v>2015</v>
          </cell>
          <cell r="AF11" t="str">
            <v>инвестиционная надбавка к тарифу</v>
          </cell>
          <cell r="AJ11" t="str">
            <v>уголь каменный</v>
          </cell>
        </row>
        <row r="12">
          <cell r="B12">
            <v>2016</v>
          </cell>
          <cell r="AF12" t="str">
            <v>плата за подключение</v>
          </cell>
          <cell r="AJ12" t="str">
            <v>торф</v>
          </cell>
        </row>
        <row r="13">
          <cell r="B13">
            <v>2017</v>
          </cell>
          <cell r="AF13" t="str">
            <v>прочие средства</v>
          </cell>
          <cell r="AJ13" t="str">
            <v>дрова</v>
          </cell>
        </row>
        <row r="14">
          <cell r="B14">
            <v>2018</v>
          </cell>
          <cell r="AJ14" t="str">
            <v>опил</v>
          </cell>
        </row>
        <row r="15">
          <cell r="B15">
            <v>2019</v>
          </cell>
          <cell r="AJ15" t="str">
            <v>отходы березовые</v>
          </cell>
        </row>
        <row r="16">
          <cell r="B16">
            <v>2020</v>
          </cell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  <sheetData sheetId="16">
        <row r="2">
          <cell r="B2" t="str">
            <v>Азовский район</v>
          </cell>
        </row>
        <row r="3">
          <cell r="B3" t="str">
            <v>Александровское сельское поселение</v>
          </cell>
        </row>
        <row r="4">
          <cell r="B4" t="str">
            <v>Елизаветинское сельское поселение</v>
          </cell>
        </row>
        <row r="5">
          <cell r="B5" t="str">
            <v>Елизаветовское сельское поселение</v>
          </cell>
        </row>
        <row r="6">
          <cell r="B6" t="str">
            <v>Задонское сельское поселение</v>
          </cell>
        </row>
        <row r="7">
          <cell r="B7" t="str">
            <v>Кагальницкое сельское поселение</v>
          </cell>
        </row>
        <row r="8">
          <cell r="B8" t="str">
            <v>Калиновсокое сельское поселение</v>
          </cell>
        </row>
        <row r="9">
          <cell r="B9" t="str">
            <v>Красносадовское сельское поселение</v>
          </cell>
        </row>
        <row r="10">
          <cell r="B10" t="str">
            <v>Круглянское сельское поселение</v>
          </cell>
        </row>
        <row r="11">
          <cell r="B11" t="str">
            <v>Кугейское сельское поселение</v>
          </cell>
        </row>
        <row r="12">
          <cell r="B12" t="str">
            <v>Кулешовское сельское поселение</v>
          </cell>
        </row>
        <row r="13">
          <cell r="B13" t="str">
            <v>Маргаритовское сельское поселение</v>
          </cell>
        </row>
        <row r="14">
          <cell r="B14" t="str">
            <v>Новоалександровское сельское поселение</v>
          </cell>
        </row>
        <row r="15">
          <cell r="B15" t="str">
            <v>Обильненское сельское поселение</v>
          </cell>
        </row>
        <row r="16">
          <cell r="B16" t="str">
            <v>Отрадовское сельское поселение</v>
          </cell>
        </row>
        <row r="17">
          <cell r="B17" t="str">
            <v>Пешковское сельское поселение</v>
          </cell>
        </row>
        <row r="18">
          <cell r="B18" t="str">
            <v>Рогожкинское сельское поселение</v>
          </cell>
        </row>
        <row r="19">
          <cell r="B19" t="str">
            <v>Самарское сельское поселение</v>
          </cell>
        </row>
        <row r="20">
          <cell r="B20" t="str">
            <v>Семибалковское сельское поселение</v>
          </cell>
        </row>
        <row r="21">
          <cell r="B21" t="str">
            <v>Аксайский район</v>
          </cell>
        </row>
        <row r="22">
          <cell r="B22" t="str">
            <v>Аксайское городское поселение</v>
          </cell>
        </row>
        <row r="23">
          <cell r="B23" t="str">
            <v>Большелогское сельское поселение</v>
          </cell>
        </row>
        <row r="24">
          <cell r="B24" t="str">
            <v>Верхнеподпольненское сельское поселение</v>
          </cell>
        </row>
        <row r="25">
          <cell r="B25" t="str">
            <v>Грушевское сельское поселение</v>
          </cell>
        </row>
        <row r="26">
          <cell r="B26" t="str">
            <v>Истоминское сельское поселение</v>
          </cell>
        </row>
        <row r="27">
          <cell r="B27" t="str">
            <v>Ленинское сельское поселение</v>
          </cell>
        </row>
        <row r="28">
          <cell r="B28" t="str">
            <v>Мишкинское сельское поселение</v>
          </cell>
        </row>
        <row r="29">
          <cell r="B29" t="str">
            <v>Ольгинское сельское поселение</v>
          </cell>
        </row>
        <row r="30">
          <cell r="B30" t="str">
            <v>Рассветовское сельское поселение</v>
          </cell>
        </row>
        <row r="31">
          <cell r="B31" t="str">
            <v>Старочеркасское сельское поселение</v>
          </cell>
        </row>
        <row r="32">
          <cell r="B32" t="str">
            <v>Щепкинское сельское поселение</v>
          </cell>
        </row>
        <row r="33">
          <cell r="B33" t="str">
            <v>Ажиновское сельское поселение</v>
          </cell>
        </row>
        <row r="34">
          <cell r="B34" t="str">
            <v>Багаевский район</v>
          </cell>
        </row>
        <row r="35">
          <cell r="B35" t="str">
            <v>Багаевское сельское поселение</v>
          </cell>
        </row>
        <row r="36">
          <cell r="B36" t="str">
            <v>Елкинское сельское поселение</v>
          </cell>
        </row>
        <row r="37">
          <cell r="B37" t="str">
            <v>Красненское сельское поселение</v>
          </cell>
        </row>
        <row r="38">
          <cell r="B38" t="str">
            <v>Манычское сельское поселение</v>
          </cell>
        </row>
        <row r="39">
          <cell r="B39" t="str">
            <v>Белокалитвинский район</v>
          </cell>
        </row>
        <row r="40">
          <cell r="B40" t="str">
            <v>Белокалитвинское городское поселение</v>
          </cell>
        </row>
        <row r="41">
          <cell r="B41" t="str">
            <v>Богураевское сельское поселение</v>
          </cell>
        </row>
        <row r="42">
          <cell r="B42" t="str">
            <v>Горняцкое сельское поселение</v>
          </cell>
        </row>
        <row r="43">
          <cell r="B43" t="str">
            <v>Грушево-Дубовское сельское поселение</v>
          </cell>
        </row>
        <row r="44">
          <cell r="B44" t="str">
            <v>Ильинское сельское поселение</v>
          </cell>
        </row>
        <row r="45">
          <cell r="B45" t="str">
            <v>Коксовское сельское поселение</v>
          </cell>
        </row>
        <row r="46">
          <cell r="B46" t="str">
            <v>Краснодонецкое сельское поселение</v>
          </cell>
        </row>
        <row r="47">
          <cell r="B47" t="str">
            <v>Литвиновское сельское поселение</v>
          </cell>
        </row>
        <row r="48">
          <cell r="B48" t="str">
            <v>Нижнепоповское сельское поселение</v>
          </cell>
        </row>
        <row r="49">
          <cell r="B49" t="str">
            <v>Рудаковское сельское поселение</v>
          </cell>
        </row>
        <row r="50">
          <cell r="B50" t="str">
            <v>Синегорское сельское поселение</v>
          </cell>
        </row>
        <row r="51">
          <cell r="B51" t="str">
            <v>Шолоховское городское поселение</v>
          </cell>
        </row>
        <row r="52">
          <cell r="B52" t="str">
            <v>Боковский район</v>
          </cell>
        </row>
        <row r="53">
          <cell r="B53" t="str">
            <v>Боковское сельское поселение</v>
          </cell>
        </row>
        <row r="54">
          <cell r="B54" t="str">
            <v>Верхнечирское сельское поселение</v>
          </cell>
        </row>
        <row r="55">
          <cell r="B55" t="str">
            <v>Грачевское сельское поселение</v>
          </cell>
        </row>
        <row r="56">
          <cell r="B56" t="str">
            <v>Земцовское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B1">
      <selection activeCell="G7" sqref="G7"/>
    </sheetView>
  </sheetViews>
  <sheetFormatPr defaultColWidth="9.140625" defaultRowHeight="12.75"/>
  <cols>
    <col min="1" max="1" width="17.57421875" style="1" hidden="1" customWidth="1"/>
    <col min="2" max="2" width="2.00390625" style="2" customWidth="1"/>
    <col min="3" max="3" width="2.28125" style="3" customWidth="1"/>
    <col min="4" max="4" width="12.140625" style="4" hidden="1" customWidth="1"/>
    <col min="5" max="5" width="27.7109375" style="17" customWidth="1"/>
    <col min="6" max="6" width="29.7109375" style="22" customWidth="1"/>
    <col min="7" max="7" width="35.421875" style="17" customWidth="1"/>
    <col min="8" max="8" width="2.8515625" style="4" customWidth="1"/>
    <col min="9" max="9" width="2.7109375" style="4" customWidth="1"/>
    <col min="10" max="16384" width="9.140625" style="4" customWidth="1"/>
  </cols>
  <sheetData>
    <row r="1" ht="61.5" customHeight="1">
      <c r="G1" s="238" t="s">
        <v>263</v>
      </c>
    </row>
    <row r="3" ht="12" thickBot="1"/>
    <row r="4" spans="1:9" ht="30" customHeight="1" thickBot="1">
      <c r="A4" s="1" t="e">
        <f>IF(fil="","Не определено",fil)</f>
        <v>#REF!</v>
      </c>
      <c r="B4" s="2" t="str">
        <f>IF(kpp="","Не определено",kpp)</f>
        <v>Не определено</v>
      </c>
      <c r="C4" s="225"/>
      <c r="D4" s="239" t="s">
        <v>0</v>
      </c>
      <c r="E4" s="240"/>
      <c r="F4" s="240"/>
      <c r="G4" s="240"/>
      <c r="H4" s="241"/>
      <c r="I4" s="224"/>
    </row>
    <row r="5" spans="3:9" ht="16.5" customHeight="1">
      <c r="C5" s="226"/>
      <c r="D5" s="6"/>
      <c r="E5" s="23"/>
      <c r="F5" s="7"/>
      <c r="G5" s="7"/>
      <c r="H5" s="8"/>
      <c r="I5" s="224"/>
    </row>
    <row r="6" spans="1:9" ht="24.75" customHeight="1" thickBot="1">
      <c r="A6" s="9"/>
      <c r="C6" s="226"/>
      <c r="D6" s="10"/>
      <c r="E6" s="242" t="s">
        <v>1</v>
      </c>
      <c r="F6" s="243"/>
      <c r="G6" s="24" t="s">
        <v>2</v>
      </c>
      <c r="H6" s="11"/>
      <c r="I6" s="224"/>
    </row>
    <row r="7" spans="1:9" ht="26.25" customHeight="1" thickBot="1">
      <c r="A7" s="1" t="s">
        <v>3</v>
      </c>
      <c r="B7" s="2" t="s">
        <v>4</v>
      </c>
      <c r="C7" s="226"/>
      <c r="D7" s="12"/>
      <c r="E7" s="246" t="s">
        <v>5</v>
      </c>
      <c r="F7" s="247"/>
      <c r="G7" s="25"/>
      <c r="H7" s="13"/>
      <c r="I7" s="224"/>
    </row>
    <row r="8" spans="3:9" ht="21" customHeight="1" thickBot="1">
      <c r="C8" s="226"/>
      <c r="D8" s="12"/>
      <c r="E8" s="250" t="s">
        <v>6</v>
      </c>
      <c r="F8" s="251"/>
      <c r="G8" s="25"/>
      <c r="H8" s="11"/>
      <c r="I8" s="224"/>
    </row>
    <row r="9" spans="1:9" ht="37.5" customHeight="1" thickBot="1">
      <c r="A9" s="1" t="s">
        <v>3</v>
      </c>
      <c r="B9" s="2" t="s">
        <v>4</v>
      </c>
      <c r="C9" s="226"/>
      <c r="D9" s="12"/>
      <c r="E9" s="246" t="s">
        <v>7</v>
      </c>
      <c r="F9" s="247"/>
      <c r="G9" s="25"/>
      <c r="H9" s="13"/>
      <c r="I9" s="224"/>
    </row>
    <row r="10" spans="3:9" ht="26.25" customHeight="1" thickBot="1">
      <c r="C10" s="226"/>
      <c r="D10" s="12"/>
      <c r="E10" s="242" t="s">
        <v>34</v>
      </c>
      <c r="F10" s="243"/>
      <c r="G10" s="26"/>
      <c r="H10" s="11"/>
      <c r="I10" s="21"/>
    </row>
    <row r="11" spans="3:9" ht="18" customHeight="1">
      <c r="C11" s="226"/>
      <c r="D11" s="12"/>
      <c r="E11" s="244" t="s">
        <v>35</v>
      </c>
      <c r="F11" s="245"/>
      <c r="G11" s="27"/>
      <c r="H11" s="14"/>
      <c r="I11" s="224"/>
    </row>
    <row r="12" spans="3:9" ht="16.5" customHeight="1" thickBot="1">
      <c r="C12" s="226"/>
      <c r="D12" s="12"/>
      <c r="E12" s="242" t="s">
        <v>36</v>
      </c>
      <c r="F12" s="243"/>
      <c r="G12" s="28"/>
      <c r="H12" s="14"/>
      <c r="I12" s="224"/>
    </row>
    <row r="13" spans="3:9" ht="26.25" customHeight="1" thickBot="1">
      <c r="C13" s="226"/>
      <c r="D13" s="12"/>
      <c r="E13" s="246" t="s">
        <v>8</v>
      </c>
      <c r="F13" s="247"/>
      <c r="G13" s="29"/>
      <c r="H13" s="14"/>
      <c r="I13" s="224"/>
    </row>
    <row r="14" spans="3:9" ht="18" customHeight="1">
      <c r="C14" s="226"/>
      <c r="D14" s="12"/>
      <c r="E14" s="248" t="s">
        <v>9</v>
      </c>
      <c r="F14" s="249"/>
      <c r="G14" s="15"/>
      <c r="H14" s="14"/>
      <c r="I14" s="224"/>
    </row>
    <row r="15" spans="3:9" ht="17.25" customHeight="1">
      <c r="C15" s="226"/>
      <c r="D15" s="12"/>
      <c r="E15" s="248" t="s">
        <v>10</v>
      </c>
      <c r="F15" s="249"/>
      <c r="G15" s="15"/>
      <c r="H15" s="14"/>
      <c r="I15" s="224"/>
    </row>
    <row r="16" spans="3:9" ht="15.75" customHeight="1" thickBot="1">
      <c r="C16" s="226"/>
      <c r="D16" s="12"/>
      <c r="E16" s="246" t="s">
        <v>11</v>
      </c>
      <c r="F16" s="247"/>
      <c r="G16" s="16"/>
      <c r="H16" s="14"/>
      <c r="I16" s="224"/>
    </row>
    <row r="17" spans="3:9" ht="18.75" customHeight="1" thickBot="1">
      <c r="C17" s="226"/>
      <c r="D17" s="12"/>
      <c r="E17" s="258" t="s">
        <v>12</v>
      </c>
      <c r="F17" s="259"/>
      <c r="G17" s="25"/>
      <c r="H17" s="14"/>
      <c r="I17" s="224"/>
    </row>
    <row r="18" spans="3:9" ht="18.75" customHeight="1" thickBot="1">
      <c r="C18" s="226"/>
      <c r="D18" s="12"/>
      <c r="E18" s="246" t="s">
        <v>13</v>
      </c>
      <c r="F18" s="247"/>
      <c r="G18" s="25"/>
      <c r="H18" s="14"/>
      <c r="I18" s="5"/>
    </row>
    <row r="19" spans="3:9" ht="17.25" customHeight="1" thickBot="1">
      <c r="C19" s="226"/>
      <c r="D19" s="12"/>
      <c r="E19" s="246" t="s">
        <v>14</v>
      </c>
      <c r="F19" s="247"/>
      <c r="G19" s="29" t="s">
        <v>15</v>
      </c>
      <c r="H19" s="14"/>
      <c r="I19" s="5"/>
    </row>
    <row r="20" spans="3:9" ht="22.5" customHeight="1">
      <c r="C20" s="226"/>
      <c r="D20" s="12"/>
      <c r="E20" s="260" t="s">
        <v>16</v>
      </c>
      <c r="F20" s="260"/>
      <c r="G20" s="261"/>
      <c r="H20" s="14"/>
      <c r="I20" s="5"/>
    </row>
    <row r="21" spans="3:9" ht="15.75" customHeight="1">
      <c r="C21" s="226"/>
      <c r="D21" s="12"/>
      <c r="E21" s="252" t="s">
        <v>17</v>
      </c>
      <c r="F21" s="253"/>
      <c r="G21" s="30"/>
      <c r="H21" s="14"/>
      <c r="I21" s="5"/>
    </row>
    <row r="22" spans="3:9" ht="15" customHeight="1" thickBot="1">
      <c r="C22" s="226"/>
      <c r="D22" s="12"/>
      <c r="E22" s="254" t="s">
        <v>18</v>
      </c>
      <c r="F22" s="255"/>
      <c r="G22" s="31"/>
      <c r="H22" s="14"/>
      <c r="I22" s="5"/>
    </row>
    <row r="23" spans="3:17" ht="45">
      <c r="C23" s="227"/>
      <c r="D23" s="12"/>
      <c r="E23" s="32" t="s">
        <v>19</v>
      </c>
      <c r="F23" s="256" t="s">
        <v>20</v>
      </c>
      <c r="G23" s="257"/>
      <c r="H23" s="11"/>
      <c r="I23" s="5"/>
      <c r="O23" s="18"/>
      <c r="P23" s="18"/>
      <c r="Q23" s="19"/>
    </row>
    <row r="24" spans="3:17" ht="18.75" customHeight="1">
      <c r="C24" s="227"/>
      <c r="D24" s="12"/>
      <c r="E24" s="33" t="s">
        <v>21</v>
      </c>
      <c r="F24" s="34" t="s">
        <v>22</v>
      </c>
      <c r="G24" s="35" t="s">
        <v>23</v>
      </c>
      <c r="H24" s="11"/>
      <c r="I24" s="5"/>
      <c r="O24" s="18"/>
      <c r="P24" s="18"/>
      <c r="Q24" s="19"/>
    </row>
    <row r="25" spans="3:17" ht="17.25" customHeight="1">
      <c r="C25" s="234"/>
      <c r="D25" s="12"/>
      <c r="E25" s="40"/>
      <c r="F25" s="36"/>
      <c r="G25" s="37"/>
      <c r="H25" s="11"/>
      <c r="I25" s="5"/>
      <c r="O25" s="18"/>
      <c r="P25" s="18"/>
      <c r="Q25" s="19"/>
    </row>
    <row r="26" spans="3:9" ht="12.75" customHeight="1">
      <c r="C26" s="226"/>
      <c r="D26" s="20"/>
      <c r="E26" s="260" t="s">
        <v>24</v>
      </c>
      <c r="F26" s="260"/>
      <c r="G26" s="261"/>
      <c r="H26" s="11"/>
      <c r="I26" s="224"/>
    </row>
    <row r="27" spans="3:9" ht="12.75">
      <c r="C27" s="226"/>
      <c r="D27" s="20"/>
      <c r="E27" s="252" t="s">
        <v>25</v>
      </c>
      <c r="F27" s="253"/>
      <c r="G27" s="38"/>
      <c r="H27" s="11"/>
      <c r="I27" s="224"/>
    </row>
    <row r="28" spans="3:9" ht="13.5" thickBot="1">
      <c r="C28" s="226"/>
      <c r="D28" s="20"/>
      <c r="E28" s="254" t="s">
        <v>26</v>
      </c>
      <c r="F28" s="255"/>
      <c r="G28" s="39"/>
      <c r="H28" s="11"/>
      <c r="I28" s="224"/>
    </row>
    <row r="29" spans="3:9" ht="12.75" customHeight="1">
      <c r="C29" s="226"/>
      <c r="D29" s="20"/>
      <c r="E29" s="260" t="s">
        <v>27</v>
      </c>
      <c r="F29" s="260"/>
      <c r="G29" s="261"/>
      <c r="H29" s="11"/>
      <c r="I29" s="224"/>
    </row>
    <row r="30" spans="3:9" ht="12.75">
      <c r="C30" s="226"/>
      <c r="D30" s="20"/>
      <c r="E30" s="252" t="s">
        <v>28</v>
      </c>
      <c r="F30" s="253"/>
      <c r="G30" s="38"/>
      <c r="H30" s="11"/>
      <c r="I30" s="224"/>
    </row>
    <row r="31" spans="3:9" ht="13.5" thickBot="1">
      <c r="C31" s="226"/>
      <c r="D31" s="20"/>
      <c r="E31" s="254" t="s">
        <v>29</v>
      </c>
      <c r="F31" s="255"/>
      <c r="G31" s="39"/>
      <c r="H31" s="11"/>
      <c r="I31" s="224"/>
    </row>
    <row r="32" spans="3:9" ht="12.75" customHeight="1">
      <c r="C32" s="226"/>
      <c r="D32" s="20"/>
      <c r="E32" s="260" t="s">
        <v>30</v>
      </c>
      <c r="F32" s="260"/>
      <c r="G32" s="261"/>
      <c r="H32" s="11"/>
      <c r="I32" s="224"/>
    </row>
    <row r="33" spans="3:9" ht="12.75">
      <c r="C33" s="226"/>
      <c r="D33" s="20"/>
      <c r="E33" s="252" t="s">
        <v>28</v>
      </c>
      <c r="F33" s="253"/>
      <c r="G33" s="38"/>
      <c r="H33" s="11"/>
      <c r="I33" s="224"/>
    </row>
    <row r="34" spans="3:9" ht="13.5" thickBot="1">
      <c r="C34" s="226"/>
      <c r="D34" s="20"/>
      <c r="E34" s="254" t="s">
        <v>29</v>
      </c>
      <c r="F34" s="255"/>
      <c r="G34" s="39"/>
      <c r="H34" s="11"/>
      <c r="I34" s="224"/>
    </row>
    <row r="35" spans="1:25" ht="24.75" customHeight="1">
      <c r="A35" s="4"/>
      <c r="B35" s="4"/>
      <c r="C35" s="228"/>
      <c r="D35" s="20"/>
      <c r="E35" s="260" t="s">
        <v>31</v>
      </c>
      <c r="F35" s="260"/>
      <c r="G35" s="261"/>
      <c r="H35" s="11"/>
      <c r="I35" s="224"/>
      <c r="Y35" s="17"/>
    </row>
    <row r="36" spans="1:25" ht="12.75">
      <c r="A36" s="4"/>
      <c r="B36" s="4"/>
      <c r="C36" s="228"/>
      <c r="D36" s="20"/>
      <c r="E36" s="262" t="s">
        <v>28</v>
      </c>
      <c r="F36" s="263"/>
      <c r="G36" s="38"/>
      <c r="H36" s="11"/>
      <c r="I36" s="224"/>
      <c r="Y36" s="17"/>
    </row>
    <row r="37" spans="1:25" ht="12.75">
      <c r="A37" s="4"/>
      <c r="B37" s="4"/>
      <c r="C37" s="228"/>
      <c r="D37" s="20"/>
      <c r="E37" s="252" t="s">
        <v>32</v>
      </c>
      <c r="F37" s="253"/>
      <c r="G37" s="38"/>
      <c r="H37" s="11"/>
      <c r="I37" s="224"/>
      <c r="Y37" s="17"/>
    </row>
    <row r="38" spans="1:25" ht="12.75">
      <c r="A38" s="4"/>
      <c r="B38" s="4"/>
      <c r="C38" s="228"/>
      <c r="D38" s="20"/>
      <c r="E38" s="252" t="s">
        <v>29</v>
      </c>
      <c r="F38" s="253"/>
      <c r="G38" s="38"/>
      <c r="H38" s="11"/>
      <c r="I38" s="224"/>
      <c r="Y38" s="17"/>
    </row>
    <row r="39" spans="1:25" ht="13.5" thickBot="1">
      <c r="A39" s="4"/>
      <c r="B39" s="4"/>
      <c r="C39" s="228"/>
      <c r="D39" s="20"/>
      <c r="E39" s="254" t="s">
        <v>33</v>
      </c>
      <c r="F39" s="255"/>
      <c r="G39" s="39"/>
      <c r="H39" s="11"/>
      <c r="I39" s="224"/>
      <c r="Y39" s="17"/>
    </row>
    <row r="40" spans="3:9" ht="12" thickBot="1">
      <c r="C40" s="233"/>
      <c r="D40" s="232"/>
      <c r="E40" s="229"/>
      <c r="F40" s="230"/>
      <c r="G40" s="230"/>
      <c r="H40" s="231"/>
      <c r="I40" s="224"/>
    </row>
    <row r="42" spans="1:25" ht="11.25">
      <c r="A42" s="4"/>
      <c r="B42" s="4"/>
      <c r="C42" s="4"/>
      <c r="F42" s="17"/>
      <c r="Y42" s="17"/>
    </row>
    <row r="43" spans="1:25" ht="11.25">
      <c r="A43" s="4"/>
      <c r="B43" s="4"/>
      <c r="C43" s="4"/>
      <c r="F43" s="17"/>
      <c r="Y43" s="17"/>
    </row>
  </sheetData>
  <sheetProtection/>
  <mergeCells count="33">
    <mergeCell ref="E36:F36"/>
    <mergeCell ref="E37:F37"/>
    <mergeCell ref="E38:F38"/>
    <mergeCell ref="E39:F39"/>
    <mergeCell ref="E32:G32"/>
    <mergeCell ref="E33:F33"/>
    <mergeCell ref="E34:F34"/>
    <mergeCell ref="E35:G35"/>
    <mergeCell ref="E28:F28"/>
    <mergeCell ref="E29:G29"/>
    <mergeCell ref="E30:F30"/>
    <mergeCell ref="E31:F31"/>
    <mergeCell ref="E26:G26"/>
    <mergeCell ref="E27:F27"/>
    <mergeCell ref="E21:F21"/>
    <mergeCell ref="E22:F22"/>
    <mergeCell ref="F23:G23"/>
    <mergeCell ref="E17:F17"/>
    <mergeCell ref="E18:F18"/>
    <mergeCell ref="E19:F19"/>
    <mergeCell ref="E20:G20"/>
    <mergeCell ref="E15:F15"/>
    <mergeCell ref="E16:F16"/>
    <mergeCell ref="E12:F12"/>
    <mergeCell ref="E7:F7"/>
    <mergeCell ref="E8:F8"/>
    <mergeCell ref="E9:F9"/>
    <mergeCell ref="D4:H4"/>
    <mergeCell ref="E6:F6"/>
    <mergeCell ref="E10:F10"/>
    <mergeCell ref="E11:F11"/>
    <mergeCell ref="E13:F13"/>
    <mergeCell ref="E14:F14"/>
  </mergeCells>
  <dataValidations count="13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2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5">
      <formula1>0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теплоснабжения" error="Выберите значение из списка, указав очередной условный порядковый номер системы коммунальной инфраструктуры" sqref="G21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теплоснабжения, и (или) другие особенности системы теплоснабжения" sqref="G22"/>
    <dataValidation type="list" allowBlank="1" showInputMessage="1" showErrorMessage="1" prompt="Выберите значение из списка" errorTitle="Ошибка" error="Выберите значение из списка" sqref="G19">
      <formula1>kind_of_tariff_unit</formula1>
    </dataValidation>
    <dataValidation type="list" allowBlank="1" showInputMessage="1" showErrorMessage="1" prompt="Выберите значение из списка" error="Выберите значение из списка" sqref="G18 G9">
      <formula1>logic</formula1>
    </dataValidation>
    <dataValidation type="list" allowBlank="1" showInputMessage="1" showErrorMessage="1" prompt="Выберите значение из списка" error="Выберите значение из списка" sqref="G17">
      <formula1>kind_of_NDS</formula1>
    </dataValidation>
    <dataValidation type="list" allowBlank="1" showDropDown="1" showInputMessage="1" showErrorMessage="1" prompt="Выберите значение из списка" errorTitle="Ошибка" error="Выберите значение из списка" sqref="G14:G16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G13">
      <formula1>kind_of_activity</formula1>
    </dataValidation>
    <dataValidation type="textLength" allowBlank="1" showInputMessage="1" showErrorMessage="1" prompt="10-12 символов" sqref="G11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2"/>
    <dataValidation type="list" allowBlank="1" showInputMessage="1" showErrorMessage="1" prompt="Выберите значение из списка" error="Выберите значение из списка" sqref="G8">
      <formula1>YEAR</formula1>
    </dataValidation>
    <dataValidation type="list" allowBlank="1" showInputMessage="1" showErrorMessage="1" prompt="Выберите значение из списка" error="Выберите значение из списка" sqref="G7">
      <formula1>kind_of_publication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80" zoomScaleNormal="80" zoomScalePageLayoutView="0" workbookViewId="0" topLeftCell="C10">
      <selection activeCell="G35" sqref="G35"/>
    </sheetView>
  </sheetViews>
  <sheetFormatPr defaultColWidth="9.140625" defaultRowHeight="12.75"/>
  <cols>
    <col min="1" max="1" width="8.00390625" style="43" hidden="1" customWidth="1"/>
    <col min="2" max="2" width="21.421875" style="43" hidden="1" customWidth="1"/>
    <col min="3" max="3" width="3.00390625" style="44" customWidth="1"/>
    <col min="4" max="4" width="1.8515625" style="204" customWidth="1"/>
    <col min="5" max="5" width="9.140625" style="204" customWidth="1"/>
    <col min="6" max="6" width="60.28125" style="204" customWidth="1"/>
    <col min="7" max="7" width="34.00390625" style="204" customWidth="1"/>
    <col min="8" max="8" width="33.140625" style="204" customWidth="1"/>
    <col min="9" max="9" width="5.00390625" style="204" customWidth="1"/>
    <col min="10" max="16384" width="9.140625" style="185" customWidth="1"/>
  </cols>
  <sheetData>
    <row r="1" spans="1:2" s="43" customFormat="1" ht="15.75" customHeight="1" hidden="1">
      <c r="A1" s="179"/>
      <c r="B1" s="179"/>
    </row>
    <row r="2" spans="1:9" s="44" customFormat="1" ht="15.75" customHeight="1" hidden="1">
      <c r="A2" s="179"/>
      <c r="B2" s="179"/>
      <c r="D2" s="197"/>
      <c r="E2" s="197"/>
      <c r="F2" s="197"/>
      <c r="G2" s="197"/>
      <c r="H2" s="197"/>
      <c r="I2" s="197"/>
    </row>
    <row r="3" spans="1:10" s="44" customFormat="1" ht="18.75" customHeight="1" hidden="1">
      <c r="A3" s="43"/>
      <c r="B3" s="180"/>
      <c r="C3" s="181"/>
      <c r="D3" s="198"/>
      <c r="E3" s="59"/>
      <c r="F3" s="264"/>
      <c r="G3" s="264"/>
      <c r="H3" s="199"/>
      <c r="I3" s="200"/>
      <c r="J3" s="182"/>
    </row>
    <row r="4" spans="1:10" s="44" customFormat="1" ht="15.75" customHeight="1" hidden="1">
      <c r="A4" s="179"/>
      <c r="B4" s="179"/>
      <c r="C4" s="183"/>
      <c r="D4" s="201"/>
      <c r="E4" s="202"/>
      <c r="F4" s="201"/>
      <c r="G4" s="201"/>
      <c r="H4" s="201"/>
      <c r="I4" s="201"/>
      <c r="J4" s="183"/>
    </row>
    <row r="5" spans="1:10" s="44" customFormat="1" ht="18.75" customHeight="1" hidden="1">
      <c r="A5" s="43"/>
      <c r="B5" s="180"/>
      <c r="C5" s="181"/>
      <c r="D5" s="198"/>
      <c r="E5" s="265"/>
      <c r="F5" s="266"/>
      <c r="G5" s="62" t="s">
        <v>216</v>
      </c>
      <c r="H5" s="199"/>
      <c r="I5" s="200"/>
      <c r="J5" s="182"/>
    </row>
    <row r="6" spans="1:10" s="44" customFormat="1" ht="18.75" customHeight="1" hidden="1">
      <c r="A6" s="43"/>
      <c r="B6" s="180"/>
      <c r="C6" s="181"/>
      <c r="D6" s="198"/>
      <c r="E6" s="265"/>
      <c r="F6" s="266"/>
      <c r="G6" s="203" t="s">
        <v>217</v>
      </c>
      <c r="H6" s="199"/>
      <c r="I6" s="200"/>
      <c r="J6" s="182"/>
    </row>
    <row r="7" ht="11.25" hidden="1"/>
    <row r="8" ht="11.25" hidden="1"/>
    <row r="9" ht="11.25" hidden="1"/>
    <row r="10" ht="56.25">
      <c r="H10" s="21" t="s">
        <v>264</v>
      </c>
    </row>
    <row r="13" spans="3:10" ht="18.75" customHeight="1">
      <c r="C13" s="186"/>
      <c r="D13" s="271" t="s">
        <v>218</v>
      </c>
      <c r="E13" s="271"/>
      <c r="F13" s="271"/>
      <c r="G13" s="271"/>
      <c r="H13" s="271"/>
      <c r="I13" s="272"/>
      <c r="J13" s="188"/>
    </row>
    <row r="14" spans="3:10" ht="18.75" customHeight="1" thickBot="1">
      <c r="C14" s="186"/>
      <c r="D14" s="273">
        <f>IF(org="","",IF(fil="",org,org&amp;" ("&amp;fil&amp;")"))</f>
      </c>
      <c r="E14" s="273"/>
      <c r="F14" s="273"/>
      <c r="G14" s="273"/>
      <c r="H14" s="273"/>
      <c r="I14" s="274"/>
      <c r="J14" s="188"/>
    </row>
    <row r="15" spans="3:10" ht="15.75" customHeight="1">
      <c r="C15" s="186"/>
      <c r="D15" s="205"/>
      <c r="E15" s="91"/>
      <c r="F15" s="91"/>
      <c r="G15" s="91"/>
      <c r="H15" s="189"/>
      <c r="I15" s="206"/>
      <c r="J15" s="188"/>
    </row>
    <row r="16" spans="2:10" ht="19.5" customHeight="1" thickBot="1">
      <c r="B16" s="190" t="s">
        <v>219</v>
      </c>
      <c r="C16" s="186"/>
      <c r="D16" s="207"/>
      <c r="E16" s="123" t="s">
        <v>39</v>
      </c>
      <c r="F16" s="275" t="s">
        <v>40</v>
      </c>
      <c r="G16" s="275"/>
      <c r="H16" s="123" t="s">
        <v>42</v>
      </c>
      <c r="I16" s="208"/>
      <c r="J16" s="188"/>
    </row>
    <row r="17" spans="2:10" ht="15.75" customHeight="1">
      <c r="B17" s="191" t="s">
        <v>92</v>
      </c>
      <c r="C17" s="186"/>
      <c r="D17" s="207"/>
      <c r="E17" s="187" t="s">
        <v>43</v>
      </c>
      <c r="F17" s="267">
        <f>E17+1</f>
        <v>2</v>
      </c>
      <c r="G17" s="267"/>
      <c r="H17" s="187" t="s">
        <v>220</v>
      </c>
      <c r="I17" s="208"/>
      <c r="J17" s="188"/>
    </row>
    <row r="18" spans="2:10" ht="19.5" customHeight="1">
      <c r="B18" s="192"/>
      <c r="C18" s="186"/>
      <c r="D18" s="207"/>
      <c r="E18" s="209">
        <v>1</v>
      </c>
      <c r="F18" s="268" t="s">
        <v>221</v>
      </c>
      <c r="G18" s="268"/>
      <c r="H18" s="210"/>
      <c r="I18" s="208"/>
      <c r="J18" s="188"/>
    </row>
    <row r="19" spans="2:10" ht="19.5" customHeight="1">
      <c r="B19" s="130" t="s">
        <v>222</v>
      </c>
      <c r="C19" s="186"/>
      <c r="D19" s="207"/>
      <c r="E19" s="211">
        <v>2</v>
      </c>
      <c r="F19" s="269" t="s">
        <v>223</v>
      </c>
      <c r="G19" s="269" t="s">
        <v>223</v>
      </c>
      <c r="H19" s="212"/>
      <c r="I19" s="208"/>
      <c r="J19" s="188"/>
    </row>
    <row r="20" spans="2:10" ht="18.75" customHeight="1">
      <c r="B20" s="193"/>
      <c r="C20" s="186"/>
      <c r="D20" s="207"/>
      <c r="E20" s="59">
        <v>3</v>
      </c>
      <c r="F20" s="270" t="s">
        <v>224</v>
      </c>
      <c r="G20" s="270"/>
      <c r="H20" s="152"/>
      <c r="I20" s="208"/>
      <c r="J20" s="188"/>
    </row>
    <row r="21" spans="2:10" ht="18.75" customHeight="1">
      <c r="B21" s="193"/>
      <c r="C21" s="186"/>
      <c r="D21" s="207"/>
      <c r="E21" s="59">
        <v>4</v>
      </c>
      <c r="F21" s="270" t="s">
        <v>225</v>
      </c>
      <c r="G21" s="270"/>
      <c r="H21" s="152"/>
      <c r="I21" s="208"/>
      <c r="J21" s="188"/>
    </row>
    <row r="22" spans="2:10" ht="29.25" customHeight="1">
      <c r="B22" s="194">
        <f>SUM(B23:B23)</f>
        <v>0</v>
      </c>
      <c r="C22" s="186"/>
      <c r="D22" s="207"/>
      <c r="E22" s="211" t="s">
        <v>94</v>
      </c>
      <c r="F22" s="269" t="s">
        <v>226</v>
      </c>
      <c r="G22" s="269"/>
      <c r="H22" s="213"/>
      <c r="I22" s="208"/>
      <c r="J22" s="188"/>
    </row>
    <row r="23" spans="2:10" ht="19.5" customHeight="1">
      <c r="B23" s="184"/>
      <c r="C23" s="186"/>
      <c r="D23" s="207"/>
      <c r="E23" s="59" t="s">
        <v>96</v>
      </c>
      <c r="F23" s="264"/>
      <c r="G23" s="264"/>
      <c r="H23" s="199"/>
      <c r="I23" s="208"/>
      <c r="J23" s="188"/>
    </row>
    <row r="24" spans="2:10" ht="29.25" customHeight="1">
      <c r="B24" s="194">
        <f>SUM(B25:B25)</f>
        <v>0</v>
      </c>
      <c r="C24" s="186"/>
      <c r="D24" s="207"/>
      <c r="E24" s="211" t="s">
        <v>98</v>
      </c>
      <c r="F24" s="269" t="s">
        <v>227</v>
      </c>
      <c r="G24" s="269"/>
      <c r="H24" s="213"/>
      <c r="I24" s="208"/>
      <c r="J24" s="188"/>
    </row>
    <row r="25" spans="2:10" ht="18.75" customHeight="1">
      <c r="B25" s="184"/>
      <c r="C25" s="186"/>
      <c r="D25" s="207"/>
      <c r="E25" s="59" t="s">
        <v>228</v>
      </c>
      <c r="F25" s="264"/>
      <c r="G25" s="264"/>
      <c r="H25" s="199"/>
      <c r="I25" s="208"/>
      <c r="J25" s="188"/>
    </row>
    <row r="26" spans="2:10" ht="32.25" customHeight="1">
      <c r="B26" s="130" t="s">
        <v>222</v>
      </c>
      <c r="C26" s="186"/>
      <c r="D26" s="207"/>
      <c r="E26" s="211" t="s">
        <v>101</v>
      </c>
      <c r="F26" s="269" t="s">
        <v>229</v>
      </c>
      <c r="G26" s="269"/>
      <c r="H26" s="59" t="s">
        <v>222</v>
      </c>
      <c r="I26" s="208"/>
      <c r="J26" s="188"/>
    </row>
    <row r="27" spans="2:10" ht="18.75" customHeight="1">
      <c r="B27" s="130" t="s">
        <v>222</v>
      </c>
      <c r="C27" s="186"/>
      <c r="D27" s="207"/>
      <c r="E27" s="265" t="s">
        <v>230</v>
      </c>
      <c r="F27" s="276" t="s">
        <v>231</v>
      </c>
      <c r="G27" s="62" t="s">
        <v>216</v>
      </c>
      <c r="H27" s="199"/>
      <c r="I27" s="208"/>
      <c r="J27" s="188"/>
    </row>
    <row r="28" spans="2:10" ht="27.75" customHeight="1">
      <c r="B28" s="130" t="s">
        <v>222</v>
      </c>
      <c r="C28" s="186"/>
      <c r="D28" s="207"/>
      <c r="E28" s="265"/>
      <c r="F28" s="276"/>
      <c r="G28" s="203" t="s">
        <v>217</v>
      </c>
      <c r="H28" s="199"/>
      <c r="I28" s="208"/>
      <c r="J28" s="188"/>
    </row>
    <row r="29" spans="2:10" ht="18.75" customHeight="1">
      <c r="B29" s="184"/>
      <c r="C29" s="186"/>
      <c r="D29" s="207"/>
      <c r="E29" s="265" t="s">
        <v>232</v>
      </c>
      <c r="F29" s="276" t="s">
        <v>233</v>
      </c>
      <c r="G29" s="62" t="s">
        <v>216</v>
      </c>
      <c r="H29" s="199"/>
      <c r="I29" s="208"/>
      <c r="J29" s="188"/>
    </row>
    <row r="30" spans="2:10" ht="18.75" customHeight="1">
      <c r="B30" s="184"/>
      <c r="C30" s="186"/>
      <c r="D30" s="207"/>
      <c r="E30" s="265"/>
      <c r="F30" s="276"/>
      <c r="G30" s="203" t="s">
        <v>217</v>
      </c>
      <c r="H30" s="199"/>
      <c r="I30" s="208"/>
      <c r="J30" s="188"/>
    </row>
    <row r="31" spans="2:10" ht="18.75" customHeight="1">
      <c r="B31" s="184"/>
      <c r="C31" s="186"/>
      <c r="D31" s="207"/>
      <c r="E31" s="265" t="s">
        <v>234</v>
      </c>
      <c r="F31" s="276" t="s">
        <v>235</v>
      </c>
      <c r="G31" s="62" t="s">
        <v>216</v>
      </c>
      <c r="H31" s="199"/>
      <c r="I31" s="208"/>
      <c r="J31" s="188"/>
    </row>
    <row r="32" spans="2:10" ht="28.5" customHeight="1">
      <c r="B32" s="184"/>
      <c r="C32" s="186"/>
      <c r="D32" s="207"/>
      <c r="E32" s="265"/>
      <c r="F32" s="276"/>
      <c r="G32" s="203" t="s">
        <v>217</v>
      </c>
      <c r="H32" s="199"/>
      <c r="I32" s="208"/>
      <c r="J32" s="188"/>
    </row>
    <row r="33" spans="2:10" ht="18.75" customHeight="1">
      <c r="B33" s="184"/>
      <c r="C33" s="186"/>
      <c r="D33" s="207"/>
      <c r="E33" s="265" t="s">
        <v>236</v>
      </c>
      <c r="F33" s="276" t="s">
        <v>237</v>
      </c>
      <c r="G33" s="62" t="s">
        <v>216</v>
      </c>
      <c r="H33" s="199"/>
      <c r="I33" s="208"/>
      <c r="J33" s="188"/>
    </row>
    <row r="34" spans="2:10" ht="18.75" customHeight="1">
      <c r="B34" s="184"/>
      <c r="C34" s="186"/>
      <c r="D34" s="207"/>
      <c r="E34" s="265"/>
      <c r="F34" s="276"/>
      <c r="G34" s="203" t="s">
        <v>217</v>
      </c>
      <c r="H34" s="199"/>
      <c r="I34" s="208"/>
      <c r="J34" s="188"/>
    </row>
    <row r="35" spans="2:10" ht="18.75" customHeight="1">
      <c r="B35" s="184"/>
      <c r="C35" s="186"/>
      <c r="D35" s="207"/>
      <c r="E35" s="265" t="s">
        <v>238</v>
      </c>
      <c r="F35" s="276" t="s">
        <v>239</v>
      </c>
      <c r="G35" s="62" t="s">
        <v>216</v>
      </c>
      <c r="H35" s="199"/>
      <c r="I35" s="208"/>
      <c r="J35" s="188"/>
    </row>
    <row r="36" spans="2:10" ht="18.75" customHeight="1">
      <c r="B36" s="184"/>
      <c r="C36" s="186"/>
      <c r="D36" s="207"/>
      <c r="E36" s="265"/>
      <c r="F36" s="276"/>
      <c r="G36" s="203" t="s">
        <v>217</v>
      </c>
      <c r="H36" s="199"/>
      <c r="I36" s="208"/>
      <c r="J36" s="188"/>
    </row>
    <row r="37" spans="2:10" ht="18.75" customHeight="1">
      <c r="B37" s="184"/>
      <c r="C37" s="186"/>
      <c r="D37" s="207"/>
      <c r="E37" s="265" t="s">
        <v>240</v>
      </c>
      <c r="F37" s="276" t="s">
        <v>241</v>
      </c>
      <c r="G37" s="62" t="s">
        <v>216</v>
      </c>
      <c r="H37" s="199"/>
      <c r="I37" s="208"/>
      <c r="J37" s="188"/>
    </row>
    <row r="38" spans="2:10" ht="18.75" customHeight="1">
      <c r="B38" s="184"/>
      <c r="C38" s="186"/>
      <c r="D38" s="207"/>
      <c r="E38" s="265"/>
      <c r="F38" s="276"/>
      <c r="G38" s="203" t="s">
        <v>217</v>
      </c>
      <c r="H38" s="199"/>
      <c r="I38" s="208"/>
      <c r="J38" s="188"/>
    </row>
    <row r="39" spans="2:10" ht="18.75" customHeight="1">
      <c r="B39" s="184"/>
      <c r="C39" s="186"/>
      <c r="D39" s="207"/>
      <c r="E39" s="265" t="s">
        <v>242</v>
      </c>
      <c r="F39" s="276" t="s">
        <v>243</v>
      </c>
      <c r="G39" s="62" t="s">
        <v>216</v>
      </c>
      <c r="H39" s="199"/>
      <c r="I39" s="208"/>
      <c r="J39" s="188"/>
    </row>
    <row r="40" spans="2:10" ht="18.75" customHeight="1">
      <c r="B40" s="184"/>
      <c r="C40" s="186"/>
      <c r="D40" s="207"/>
      <c r="E40" s="265"/>
      <c r="F40" s="276"/>
      <c r="G40" s="203" t="s">
        <v>217</v>
      </c>
      <c r="H40" s="199"/>
      <c r="I40" s="208"/>
      <c r="J40" s="188"/>
    </row>
    <row r="41" spans="2:10" ht="18.75" customHeight="1">
      <c r="B41" s="184"/>
      <c r="C41" s="186"/>
      <c r="D41" s="207"/>
      <c r="E41" s="265" t="s">
        <v>244</v>
      </c>
      <c r="F41" s="276" t="s">
        <v>245</v>
      </c>
      <c r="G41" s="62" t="s">
        <v>216</v>
      </c>
      <c r="H41" s="199"/>
      <c r="I41" s="208"/>
      <c r="J41" s="188"/>
    </row>
    <row r="42" spans="2:10" ht="18.75" customHeight="1">
      <c r="B42" s="184"/>
      <c r="C42" s="186"/>
      <c r="D42" s="207"/>
      <c r="E42" s="265"/>
      <c r="F42" s="276"/>
      <c r="G42" s="203" t="s">
        <v>217</v>
      </c>
      <c r="H42" s="199"/>
      <c r="I42" s="208"/>
      <c r="J42" s="188"/>
    </row>
    <row r="43" spans="2:10" ht="18.75" customHeight="1">
      <c r="B43" s="184"/>
      <c r="C43" s="186"/>
      <c r="D43" s="207"/>
      <c r="E43" s="265" t="s">
        <v>246</v>
      </c>
      <c r="F43" s="276" t="s">
        <v>247</v>
      </c>
      <c r="G43" s="62" t="s">
        <v>216</v>
      </c>
      <c r="H43" s="199"/>
      <c r="I43" s="208"/>
      <c r="J43" s="188"/>
    </row>
    <row r="44" spans="2:10" ht="18.75" customHeight="1">
      <c r="B44" s="184"/>
      <c r="C44" s="186"/>
      <c r="D44" s="207"/>
      <c r="E44" s="265"/>
      <c r="F44" s="276"/>
      <c r="G44" s="203" t="s">
        <v>217</v>
      </c>
      <c r="H44" s="199"/>
      <c r="I44" s="208"/>
      <c r="J44" s="188"/>
    </row>
    <row r="45" spans="2:10" ht="18.75" customHeight="1">
      <c r="B45" s="184"/>
      <c r="C45" s="186"/>
      <c r="D45" s="207"/>
      <c r="E45" s="265" t="s">
        <v>248</v>
      </c>
      <c r="F45" s="276" t="s">
        <v>249</v>
      </c>
      <c r="G45" s="62" t="s">
        <v>216</v>
      </c>
      <c r="H45" s="199"/>
      <c r="I45" s="208"/>
      <c r="J45" s="188"/>
    </row>
    <row r="46" spans="2:10" ht="25.5" customHeight="1">
      <c r="B46" s="184"/>
      <c r="C46" s="186"/>
      <c r="D46" s="207"/>
      <c r="E46" s="265"/>
      <c r="F46" s="276"/>
      <c r="G46" s="203" t="s">
        <v>217</v>
      </c>
      <c r="H46" s="199"/>
      <c r="I46" s="208"/>
      <c r="J46" s="188"/>
    </row>
    <row r="47" spans="2:10" ht="18.75" customHeight="1">
      <c r="B47" s="184"/>
      <c r="C47" s="186"/>
      <c r="D47" s="207"/>
      <c r="E47" s="265" t="s">
        <v>250</v>
      </c>
      <c r="F47" s="276" t="s">
        <v>251</v>
      </c>
      <c r="G47" s="62" t="s">
        <v>216</v>
      </c>
      <c r="H47" s="199"/>
      <c r="I47" s="208"/>
      <c r="J47" s="188"/>
    </row>
    <row r="48" spans="2:10" ht="18.75" customHeight="1">
      <c r="B48" s="184"/>
      <c r="C48" s="186"/>
      <c r="D48" s="207"/>
      <c r="E48" s="265"/>
      <c r="F48" s="276"/>
      <c r="G48" s="203" t="s">
        <v>217</v>
      </c>
      <c r="H48" s="199"/>
      <c r="I48" s="208"/>
      <c r="J48" s="188"/>
    </row>
    <row r="49" spans="2:10" ht="18.75" customHeight="1">
      <c r="B49" s="184"/>
      <c r="C49" s="186"/>
      <c r="D49" s="207"/>
      <c r="E49" s="265" t="s">
        <v>252</v>
      </c>
      <c r="F49" s="277" t="s">
        <v>253</v>
      </c>
      <c r="G49" s="62" t="s">
        <v>216</v>
      </c>
      <c r="H49" s="199"/>
      <c r="I49" s="208"/>
      <c r="J49" s="188"/>
    </row>
    <row r="50" spans="2:10" ht="18.75" customHeight="1">
      <c r="B50" s="184"/>
      <c r="C50" s="186"/>
      <c r="D50" s="207"/>
      <c r="E50" s="265"/>
      <c r="F50" s="276"/>
      <c r="G50" s="203" t="s">
        <v>217</v>
      </c>
      <c r="H50" s="199"/>
      <c r="I50" s="208"/>
      <c r="J50" s="188"/>
    </row>
    <row r="51" spans="2:10" ht="18.75" customHeight="1">
      <c r="B51" s="184"/>
      <c r="C51" s="186"/>
      <c r="D51" s="207"/>
      <c r="E51" s="265" t="s">
        <v>254</v>
      </c>
      <c r="F51" s="277" t="s">
        <v>255</v>
      </c>
      <c r="G51" s="62" t="s">
        <v>216</v>
      </c>
      <c r="H51" s="199"/>
      <c r="I51" s="208"/>
      <c r="J51" s="188"/>
    </row>
    <row r="52" spans="2:10" ht="18.75" customHeight="1">
      <c r="B52" s="184"/>
      <c r="C52" s="186"/>
      <c r="D52" s="207"/>
      <c r="E52" s="265"/>
      <c r="F52" s="276"/>
      <c r="G52" s="203" t="s">
        <v>217</v>
      </c>
      <c r="H52" s="199"/>
      <c r="I52" s="208"/>
      <c r="J52" s="188"/>
    </row>
    <row r="53" spans="2:10" ht="18.75" customHeight="1">
      <c r="B53" s="195"/>
      <c r="C53" s="186"/>
      <c r="D53" s="207"/>
      <c r="E53" s="265" t="s">
        <v>256</v>
      </c>
      <c r="F53" s="277" t="s">
        <v>257</v>
      </c>
      <c r="G53" s="62" t="s">
        <v>216</v>
      </c>
      <c r="H53" s="214"/>
      <c r="I53" s="208"/>
      <c r="J53" s="188"/>
    </row>
    <row r="54" spans="2:10" ht="18.75" customHeight="1">
      <c r="B54" s="195"/>
      <c r="C54" s="186"/>
      <c r="D54" s="207"/>
      <c r="E54" s="265"/>
      <c r="F54" s="276"/>
      <c r="G54" s="203" t="s">
        <v>217</v>
      </c>
      <c r="H54" s="214"/>
      <c r="I54" s="208"/>
      <c r="J54" s="188"/>
    </row>
    <row r="55" spans="2:10" ht="18.75" customHeight="1">
      <c r="B55" s="195"/>
      <c r="C55" s="186"/>
      <c r="D55" s="207"/>
      <c r="E55" s="265" t="s">
        <v>258</v>
      </c>
      <c r="F55" s="277" t="s">
        <v>259</v>
      </c>
      <c r="G55" s="62" t="s">
        <v>216</v>
      </c>
      <c r="H55" s="214"/>
      <c r="I55" s="208"/>
      <c r="J55" s="188"/>
    </row>
    <row r="56" spans="2:10" ht="18.75" customHeight="1">
      <c r="B56" s="195"/>
      <c r="C56" s="186"/>
      <c r="D56" s="207"/>
      <c r="E56" s="265"/>
      <c r="F56" s="276"/>
      <c r="G56" s="203" t="s">
        <v>217</v>
      </c>
      <c r="H56" s="214"/>
      <c r="I56" s="208"/>
      <c r="J56" s="188"/>
    </row>
    <row r="57" spans="2:10" ht="18.75" customHeight="1">
      <c r="B57" s="184"/>
      <c r="C57" s="186"/>
      <c r="D57" s="207"/>
      <c r="E57" s="265" t="s">
        <v>260</v>
      </c>
      <c r="F57" s="276" t="s">
        <v>261</v>
      </c>
      <c r="G57" s="62" t="s">
        <v>216</v>
      </c>
      <c r="H57" s="199"/>
      <c r="I57" s="208"/>
      <c r="J57" s="188"/>
    </row>
    <row r="58" spans="2:10" ht="18.75" customHeight="1" thickBot="1">
      <c r="B58" s="184"/>
      <c r="C58" s="186"/>
      <c r="D58" s="207"/>
      <c r="E58" s="265"/>
      <c r="F58" s="276"/>
      <c r="G58" s="203" t="s">
        <v>217</v>
      </c>
      <c r="H58" s="199"/>
      <c r="I58" s="208"/>
      <c r="J58" s="188"/>
    </row>
    <row r="59" spans="2:10" ht="11.25">
      <c r="B59" s="196"/>
      <c r="C59" s="186"/>
      <c r="D59" s="207"/>
      <c r="E59" s="215"/>
      <c r="F59" s="142"/>
      <c r="G59" s="142"/>
      <c r="H59" s="142"/>
      <c r="I59" s="208"/>
      <c r="J59" s="188"/>
    </row>
    <row r="60" spans="3:10" ht="28.5" customHeight="1">
      <c r="C60" s="186"/>
      <c r="D60" s="207"/>
      <c r="E60" s="216" t="s">
        <v>148</v>
      </c>
      <c r="F60" s="278" t="s">
        <v>149</v>
      </c>
      <c r="G60" s="278"/>
      <c r="H60" s="278"/>
      <c r="I60" s="208"/>
      <c r="J60" s="188"/>
    </row>
    <row r="61" spans="3:10" ht="15.75" customHeight="1">
      <c r="C61" s="186"/>
      <c r="D61" s="207"/>
      <c r="E61" s="216" t="s">
        <v>213</v>
      </c>
      <c r="F61" s="217" t="s">
        <v>262</v>
      </c>
      <c r="G61" s="218"/>
      <c r="H61" s="218"/>
      <c r="I61" s="208"/>
      <c r="J61" s="188"/>
    </row>
    <row r="62" spans="3:10" ht="12" thickBot="1">
      <c r="C62" s="186"/>
      <c r="D62" s="219"/>
      <c r="E62" s="105"/>
      <c r="F62" s="105"/>
      <c r="G62" s="105"/>
      <c r="H62" s="105"/>
      <c r="I62" s="220"/>
      <c r="J62" s="188"/>
    </row>
  </sheetData>
  <sheetProtection/>
  <mergeCells count="49">
    <mergeCell ref="E57:E58"/>
    <mergeCell ref="F57:F58"/>
    <mergeCell ref="F60:H60"/>
    <mergeCell ref="E53:E54"/>
    <mergeCell ref="F53:F54"/>
    <mergeCell ref="E55:E56"/>
    <mergeCell ref="F55:F56"/>
    <mergeCell ref="E49:E50"/>
    <mergeCell ref="F49:F50"/>
    <mergeCell ref="E51:E52"/>
    <mergeCell ref="F51:F52"/>
    <mergeCell ref="E45:E46"/>
    <mergeCell ref="F45:F46"/>
    <mergeCell ref="E47:E48"/>
    <mergeCell ref="F47:F48"/>
    <mergeCell ref="E41:E42"/>
    <mergeCell ref="F41:F42"/>
    <mergeCell ref="E43:E44"/>
    <mergeCell ref="F43:F44"/>
    <mergeCell ref="E37:E38"/>
    <mergeCell ref="F37:F38"/>
    <mergeCell ref="E39:E40"/>
    <mergeCell ref="F39:F40"/>
    <mergeCell ref="E33:E34"/>
    <mergeCell ref="F33:F34"/>
    <mergeCell ref="E35:E36"/>
    <mergeCell ref="F35:F36"/>
    <mergeCell ref="E29:E30"/>
    <mergeCell ref="F29:F30"/>
    <mergeCell ref="E31:E32"/>
    <mergeCell ref="F31:F32"/>
    <mergeCell ref="E27:E28"/>
    <mergeCell ref="F27:F28"/>
    <mergeCell ref="F21:G21"/>
    <mergeCell ref="F22:G22"/>
    <mergeCell ref="F23:G23"/>
    <mergeCell ref="F24:G24"/>
    <mergeCell ref="F20:G20"/>
    <mergeCell ref="D13:I13"/>
    <mergeCell ref="D14:I14"/>
    <mergeCell ref="F16:G16"/>
    <mergeCell ref="F25:G25"/>
    <mergeCell ref="F26:G26"/>
    <mergeCell ref="F3:G3"/>
    <mergeCell ref="E5:E6"/>
    <mergeCell ref="F5:F6"/>
    <mergeCell ref="F17:G17"/>
    <mergeCell ref="F18:G18"/>
    <mergeCell ref="F19:G19"/>
  </mergeCells>
  <dataValidations count="7">
    <dataValidation type="decimal" allowBlank="1" showErrorMessage="1" errorTitle="Ошибка" error="Допускается ввод только неотрицательных чисел!" sqref="B29:B58 H27:H58 B23 H23 H5:H6 H3 B25 H25">
      <formula1>0</formula1>
      <formula2>9.99999999999999E+23</formula2>
    </dataValidation>
    <dataValidation type="decimal" allowBlank="1" showInputMessage="1" showErrorMessage="1" sqref="H22 B24 B22 H24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5:G25 F23:G23 F3:G3">
      <formula1>source_of_funding</formula1>
    </dataValidation>
    <dataValidation type="list" allowBlank="1" showInputMessage="1" showErrorMessage="1" prompt="Выберите значение из списка" errorTitle="Ошибка" error="Выберите значение из списка" sqref="H19">
      <formula1>objective_of_IPR</formula1>
    </dataValidation>
    <dataValidation type="textLength" operator="lessThanOrEqual" allowBlank="1" showInputMessage="1" showErrorMessage="1" errorTitle="Ошибка" error="Допускается ввод не более 900 символов!" sqref="B18 H18 F5:F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B20:B21 H20:H21"/>
    <dataValidation type="decimal" allowBlank="1" showInputMessage="1" showErrorMessage="1" error="Значение должно быть дейсвительным числом" sqref="B5:B6 B3">
      <formula1>-99999999999</formula1>
      <formula2>999999999999</formula2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C21">
      <selection activeCell="J28" sqref="J28"/>
    </sheetView>
  </sheetViews>
  <sheetFormatPr defaultColWidth="9.140625" defaultRowHeight="12.75"/>
  <cols>
    <col min="1" max="2" width="0" style="41" hidden="1" customWidth="1"/>
    <col min="3" max="3" width="3.28125" style="47" customWidth="1"/>
    <col min="4" max="4" width="0.71875" style="47" customWidth="1"/>
    <col min="5" max="5" width="9.00390625" style="47" bestFit="1" customWidth="1"/>
    <col min="6" max="6" width="20.00390625" style="47" customWidth="1"/>
    <col min="7" max="7" width="30.140625" style="47" customWidth="1"/>
    <col min="8" max="8" width="13.00390625" style="47" customWidth="1"/>
    <col min="9" max="9" width="34.7109375" style="47" customWidth="1"/>
    <col min="10" max="10" width="9.140625" style="47" customWidth="1"/>
    <col min="11" max="16384" width="9.140625" style="41" customWidth="1"/>
  </cols>
  <sheetData>
    <row r="1" ht="12.75" hidden="1">
      <c r="H1" s="48" t="s">
        <v>37</v>
      </c>
    </row>
    <row r="2" ht="12.75" hidden="1"/>
    <row r="3" ht="12.75" hidden="1"/>
    <row r="4" ht="12.75" hidden="1"/>
    <row r="5" ht="12.75" hidden="1"/>
    <row r="6" ht="12.75" hidden="1"/>
    <row r="7" ht="12.75" hidden="1"/>
    <row r="8" spans="4:8" ht="12.75" hidden="1">
      <c r="D8" s="49"/>
      <c r="E8" s="49"/>
      <c r="F8" s="49"/>
      <c r="G8" s="49"/>
      <c r="H8" s="49"/>
    </row>
    <row r="9" spans="4:9" ht="50.25" customHeight="1">
      <c r="D9" s="42"/>
      <c r="E9" s="42"/>
      <c r="F9" s="49"/>
      <c r="G9" s="49"/>
      <c r="H9" s="49"/>
      <c r="I9" s="21" t="s">
        <v>265</v>
      </c>
    </row>
    <row r="10" spans="4:8" ht="14.25" customHeight="1" hidden="1">
      <c r="D10" s="287"/>
      <c r="E10" s="287"/>
      <c r="F10" s="287"/>
      <c r="G10" s="49"/>
      <c r="H10" s="49"/>
    </row>
    <row r="11" spans="4:8" ht="16.5" customHeight="1" thickBot="1">
      <c r="D11" s="50"/>
      <c r="E11" s="42"/>
      <c r="F11" s="49"/>
      <c r="G11" s="49"/>
      <c r="H11" s="49"/>
    </row>
    <row r="12" spans="3:10" ht="37.5" customHeight="1" thickBot="1">
      <c r="C12" s="82"/>
      <c r="D12" s="288" t="s">
        <v>38</v>
      </c>
      <c r="E12" s="288"/>
      <c r="F12" s="288"/>
      <c r="G12" s="288"/>
      <c r="H12" s="288"/>
      <c r="I12" s="288"/>
      <c r="J12" s="52"/>
    </row>
    <row r="13" spans="3:10" ht="19.5" customHeight="1" hidden="1" thickBot="1">
      <c r="C13" s="51"/>
      <c r="D13" s="289">
        <f>IF(org="","",IF(fil="",org,org&amp;" ("&amp;fil&amp;")"))</f>
      </c>
      <c r="E13" s="290"/>
      <c r="F13" s="290"/>
      <c r="G13" s="290"/>
      <c r="H13" s="290"/>
      <c r="I13" s="290"/>
      <c r="J13" s="52"/>
    </row>
    <row r="14" spans="4:9" ht="12.75">
      <c r="D14" s="53"/>
      <c r="E14" s="54"/>
      <c r="F14" s="54"/>
      <c r="H14" s="54"/>
      <c r="I14" s="54"/>
    </row>
    <row r="15" spans="3:10" ht="12.75">
      <c r="C15" s="51"/>
      <c r="D15" s="55"/>
      <c r="E15" s="56"/>
      <c r="F15" s="56"/>
      <c r="G15" s="57"/>
      <c r="H15" s="56"/>
      <c r="I15" s="56"/>
      <c r="J15" s="52"/>
    </row>
    <row r="16" spans="3:10" ht="22.5">
      <c r="C16" s="51"/>
      <c r="D16" s="58"/>
      <c r="E16" s="123" t="s">
        <v>39</v>
      </c>
      <c r="F16" s="275" t="s">
        <v>40</v>
      </c>
      <c r="G16" s="275"/>
      <c r="H16" s="123" t="s">
        <v>41</v>
      </c>
      <c r="I16" s="124" t="s">
        <v>42</v>
      </c>
      <c r="J16" s="52"/>
    </row>
    <row r="17" spans="3:10" ht="12.75">
      <c r="C17" s="51"/>
      <c r="D17" s="58"/>
      <c r="E17" s="128">
        <v>1</v>
      </c>
      <c r="F17" s="291">
        <f>E17+1</f>
        <v>2</v>
      </c>
      <c r="G17" s="291"/>
      <c r="H17" s="128">
        <f>F17+1</f>
        <v>3</v>
      </c>
      <c r="I17" s="128">
        <f>H17+1</f>
        <v>4</v>
      </c>
      <c r="J17" s="82"/>
    </row>
    <row r="18" spans="3:10" ht="16.5" customHeight="1">
      <c r="C18" s="51"/>
      <c r="D18" s="58"/>
      <c r="E18" s="235" t="s">
        <v>43</v>
      </c>
      <c r="F18" s="292" t="s">
        <v>44</v>
      </c>
      <c r="G18" s="292"/>
      <c r="H18" s="236" t="s">
        <v>45</v>
      </c>
      <c r="I18" s="237">
        <f>IF(activity="","",activity)</f>
      </c>
      <c r="J18" s="52"/>
    </row>
    <row r="19" spans="1:10" s="44" customFormat="1" ht="17.25" customHeight="1">
      <c r="A19" s="43"/>
      <c r="B19" s="43"/>
      <c r="C19" s="60"/>
      <c r="D19" s="61"/>
      <c r="E19" s="59">
        <v>2</v>
      </c>
      <c r="F19" s="281" t="s">
        <v>46</v>
      </c>
      <c r="G19" s="281"/>
      <c r="H19" s="62" t="s">
        <v>47</v>
      </c>
      <c r="I19" s="63">
        <v>1787</v>
      </c>
      <c r="J19" s="64"/>
    </row>
    <row r="20" spans="1:10" s="44" customFormat="1" ht="24" customHeight="1">
      <c r="A20" s="43"/>
      <c r="B20" s="43"/>
      <c r="C20" s="60"/>
      <c r="D20" s="61"/>
      <c r="E20" s="59">
        <v>3</v>
      </c>
      <c r="F20" s="281" t="s">
        <v>48</v>
      </c>
      <c r="G20" s="281"/>
      <c r="H20" s="62" t="s">
        <v>47</v>
      </c>
      <c r="I20" s="65">
        <v>4521.3</v>
      </c>
      <c r="J20" s="64"/>
    </row>
    <row r="21" spans="1:10" s="44" customFormat="1" ht="24" customHeight="1">
      <c r="A21" s="43"/>
      <c r="B21" s="43"/>
      <c r="C21" s="60"/>
      <c r="D21" s="61"/>
      <c r="E21" s="59" t="s">
        <v>49</v>
      </c>
      <c r="F21" s="276" t="s">
        <v>50</v>
      </c>
      <c r="G21" s="276"/>
      <c r="H21" s="62" t="s">
        <v>47</v>
      </c>
      <c r="I21" s="63"/>
      <c r="J21" s="64"/>
    </row>
    <row r="22" spans="1:10" s="44" customFormat="1" ht="24" customHeight="1">
      <c r="A22" s="43"/>
      <c r="B22" s="43"/>
      <c r="C22" s="60"/>
      <c r="D22" s="61"/>
      <c r="E22" s="59" t="s">
        <v>51</v>
      </c>
      <c r="F22" s="276" t="s">
        <v>52</v>
      </c>
      <c r="G22" s="276"/>
      <c r="H22" s="62" t="s">
        <v>47</v>
      </c>
      <c r="I22" s="65">
        <v>1548.8</v>
      </c>
      <c r="J22" s="64"/>
    </row>
    <row r="23" spans="1:10" s="44" customFormat="1" ht="26.25" customHeight="1">
      <c r="A23" s="43"/>
      <c r="B23" s="43"/>
      <c r="C23" s="60"/>
      <c r="D23" s="61"/>
      <c r="E23" s="265" t="s">
        <v>53</v>
      </c>
      <c r="F23" s="284"/>
      <c r="G23" s="66" t="s">
        <v>54</v>
      </c>
      <c r="H23" s="62" t="s">
        <v>47</v>
      </c>
      <c r="I23" s="63"/>
      <c r="J23" s="64"/>
    </row>
    <row r="24" spans="1:10" s="44" customFormat="1" ht="25.5" customHeight="1">
      <c r="A24" s="43"/>
      <c r="B24" s="43"/>
      <c r="C24" s="60"/>
      <c r="D24" s="61"/>
      <c r="E24" s="265"/>
      <c r="F24" s="285"/>
      <c r="G24" s="66" t="s">
        <v>55</v>
      </c>
      <c r="H24" s="67"/>
      <c r="I24" s="63">
        <v>325.13</v>
      </c>
      <c r="J24" s="64"/>
    </row>
    <row r="25" spans="1:10" s="44" customFormat="1" ht="33" customHeight="1">
      <c r="A25" s="43"/>
      <c r="B25" s="43"/>
      <c r="C25" s="60"/>
      <c r="D25" s="61"/>
      <c r="E25" s="265"/>
      <c r="F25" s="285"/>
      <c r="G25" s="66" t="s">
        <v>56</v>
      </c>
      <c r="H25" s="62" t="s">
        <v>47</v>
      </c>
      <c r="I25" s="65">
        <v>4763</v>
      </c>
      <c r="J25" s="64"/>
    </row>
    <row r="26" spans="1:10" s="44" customFormat="1" ht="27.75" customHeight="1">
      <c r="A26" s="43"/>
      <c r="B26" s="43"/>
      <c r="C26" s="60"/>
      <c r="D26" s="61"/>
      <c r="E26" s="265"/>
      <c r="F26" s="286"/>
      <c r="G26" s="66" t="s">
        <v>57</v>
      </c>
      <c r="H26" s="62" t="s">
        <v>45</v>
      </c>
      <c r="I26" s="68"/>
      <c r="J26" s="64"/>
    </row>
    <row r="27" spans="1:10" s="44" customFormat="1" ht="19.5" customHeight="1" hidden="1">
      <c r="A27" s="43"/>
      <c r="B27" s="43"/>
      <c r="C27" s="60"/>
      <c r="D27" s="61"/>
      <c r="E27" s="69"/>
      <c r="F27" s="70"/>
      <c r="G27" s="70"/>
      <c r="H27" s="71"/>
      <c r="I27" s="72"/>
      <c r="J27" s="64"/>
    </row>
    <row r="28" spans="1:10" s="44" customFormat="1" ht="42.75" customHeight="1">
      <c r="A28" s="43"/>
      <c r="B28" s="43"/>
      <c r="C28" s="60"/>
      <c r="D28" s="61"/>
      <c r="E28" s="59" t="s">
        <v>58</v>
      </c>
      <c r="F28" s="276" t="s">
        <v>59</v>
      </c>
      <c r="G28" s="276"/>
      <c r="H28" s="62" t="s">
        <v>47</v>
      </c>
      <c r="I28" s="63">
        <v>588.7</v>
      </c>
      <c r="J28" s="64"/>
    </row>
    <row r="29" spans="1:10" s="44" customFormat="1" ht="28.5" customHeight="1">
      <c r="A29" s="43"/>
      <c r="B29" s="43"/>
      <c r="C29" s="60"/>
      <c r="D29" s="61"/>
      <c r="E29" s="59" t="s">
        <v>60</v>
      </c>
      <c r="F29" s="283" t="s">
        <v>61</v>
      </c>
      <c r="G29" s="282"/>
      <c r="H29" s="62" t="s">
        <v>62</v>
      </c>
      <c r="I29" s="65">
        <v>4.38</v>
      </c>
      <c r="J29" s="64"/>
    </row>
    <row r="30" spans="1:10" s="44" customFormat="1" ht="24" customHeight="1">
      <c r="A30" s="43"/>
      <c r="B30" s="43"/>
      <c r="C30" s="60"/>
      <c r="D30" s="61"/>
      <c r="E30" s="59" t="s">
        <v>63</v>
      </c>
      <c r="F30" s="282" t="s">
        <v>64</v>
      </c>
      <c r="G30" s="282"/>
      <c r="H30" s="62" t="s">
        <v>65</v>
      </c>
      <c r="I30" s="73">
        <v>134.4</v>
      </c>
      <c r="J30" s="64"/>
    </row>
    <row r="31" spans="1:10" s="44" customFormat="1" ht="24" customHeight="1">
      <c r="A31" s="43"/>
      <c r="B31" s="43"/>
      <c r="C31" s="60"/>
      <c r="D31" s="61"/>
      <c r="E31" s="59" t="s">
        <v>66</v>
      </c>
      <c r="F31" s="276" t="s">
        <v>67</v>
      </c>
      <c r="G31" s="276"/>
      <c r="H31" s="62" t="s">
        <v>47</v>
      </c>
      <c r="I31" s="63">
        <v>17.9</v>
      </c>
      <c r="J31" s="64"/>
    </row>
    <row r="32" spans="1:10" s="44" customFormat="1" ht="24" customHeight="1">
      <c r="A32" s="43"/>
      <c r="B32" s="43"/>
      <c r="C32" s="60"/>
      <c r="D32" s="61"/>
      <c r="E32" s="59" t="s">
        <v>68</v>
      </c>
      <c r="F32" s="276" t="s">
        <v>69</v>
      </c>
      <c r="G32" s="276"/>
      <c r="H32" s="62" t="s">
        <v>47</v>
      </c>
      <c r="I32" s="63">
        <v>31.6</v>
      </c>
      <c r="J32" s="64"/>
    </row>
    <row r="33" spans="1:10" s="44" customFormat="1" ht="24" customHeight="1">
      <c r="A33" s="43"/>
      <c r="B33" s="43"/>
      <c r="C33" s="60"/>
      <c r="D33" s="61"/>
      <c r="E33" s="59" t="s">
        <v>70</v>
      </c>
      <c r="F33" s="281" t="s">
        <v>71</v>
      </c>
      <c r="G33" s="281"/>
      <c r="H33" s="62" t="s">
        <v>47</v>
      </c>
      <c r="I33" s="63">
        <v>954</v>
      </c>
      <c r="J33" s="64"/>
    </row>
    <row r="34" spans="1:10" s="44" customFormat="1" ht="24" customHeight="1">
      <c r="A34" s="43"/>
      <c r="B34" s="43"/>
      <c r="C34" s="60"/>
      <c r="D34" s="61"/>
      <c r="E34" s="59" t="s">
        <v>72</v>
      </c>
      <c r="F34" s="281" t="s">
        <v>73</v>
      </c>
      <c r="G34" s="281"/>
      <c r="H34" s="62" t="s">
        <v>47</v>
      </c>
      <c r="I34" s="63">
        <v>288.1</v>
      </c>
      <c r="J34" s="64"/>
    </row>
    <row r="35" spans="1:10" s="44" customFormat="1" ht="24" customHeight="1">
      <c r="A35" s="43"/>
      <c r="B35" s="43"/>
      <c r="C35" s="60"/>
      <c r="D35" s="61"/>
      <c r="E35" s="59" t="s">
        <v>74</v>
      </c>
      <c r="F35" s="276" t="s">
        <v>75</v>
      </c>
      <c r="G35" s="276"/>
      <c r="H35" s="62" t="s">
        <v>47</v>
      </c>
      <c r="I35" s="63">
        <v>82.5</v>
      </c>
      <c r="J35" s="64"/>
    </row>
    <row r="36" spans="1:10" s="44" customFormat="1" ht="24" customHeight="1">
      <c r="A36" s="43"/>
      <c r="B36" s="43"/>
      <c r="C36" s="60"/>
      <c r="D36" s="61"/>
      <c r="E36" s="59" t="s">
        <v>76</v>
      </c>
      <c r="F36" s="276" t="s">
        <v>77</v>
      </c>
      <c r="G36" s="276"/>
      <c r="H36" s="62" t="s">
        <v>47</v>
      </c>
      <c r="I36" s="63"/>
      <c r="J36" s="64"/>
    </row>
    <row r="37" spans="1:10" s="44" customFormat="1" ht="24" customHeight="1">
      <c r="A37" s="43"/>
      <c r="B37" s="43"/>
      <c r="C37" s="60"/>
      <c r="D37" s="61"/>
      <c r="E37" s="59" t="s">
        <v>78</v>
      </c>
      <c r="F37" s="276" t="s">
        <v>79</v>
      </c>
      <c r="G37" s="276"/>
      <c r="H37" s="62" t="s">
        <v>47</v>
      </c>
      <c r="I37" s="63"/>
      <c r="J37" s="64"/>
    </row>
    <row r="38" spans="1:10" s="44" customFormat="1" ht="24" customHeight="1">
      <c r="A38" s="43"/>
      <c r="B38" s="43"/>
      <c r="C38" s="60"/>
      <c r="D38" s="61"/>
      <c r="E38" s="59" t="s">
        <v>80</v>
      </c>
      <c r="F38" s="282" t="s">
        <v>81</v>
      </c>
      <c r="G38" s="282"/>
      <c r="H38" s="62" t="s">
        <v>47</v>
      </c>
      <c r="I38" s="63"/>
      <c r="J38" s="64"/>
    </row>
    <row r="39" spans="1:10" s="44" customFormat="1" ht="24" customHeight="1">
      <c r="A39" s="43"/>
      <c r="B39" s="43"/>
      <c r="C39" s="60"/>
      <c r="D39" s="61"/>
      <c r="E39" s="59" t="s">
        <v>82</v>
      </c>
      <c r="F39" s="282" t="s">
        <v>83</v>
      </c>
      <c r="G39" s="282"/>
      <c r="H39" s="62" t="s">
        <v>47</v>
      </c>
      <c r="I39" s="63"/>
      <c r="J39" s="64"/>
    </row>
    <row r="40" spans="1:10" s="44" customFormat="1" ht="24" customHeight="1">
      <c r="A40" s="43"/>
      <c r="B40" s="43"/>
      <c r="C40" s="60"/>
      <c r="D40" s="61"/>
      <c r="E40" s="59" t="s">
        <v>84</v>
      </c>
      <c r="F40" s="276" t="s">
        <v>85</v>
      </c>
      <c r="G40" s="276"/>
      <c r="H40" s="62" t="s">
        <v>47</v>
      </c>
      <c r="I40" s="63"/>
      <c r="J40" s="64"/>
    </row>
    <row r="41" spans="1:10" s="44" customFormat="1" ht="24" customHeight="1">
      <c r="A41" s="43"/>
      <c r="B41" s="43"/>
      <c r="C41" s="60"/>
      <c r="D41" s="61"/>
      <c r="E41" s="59" t="s">
        <v>86</v>
      </c>
      <c r="F41" s="282" t="s">
        <v>81</v>
      </c>
      <c r="G41" s="282"/>
      <c r="H41" s="62" t="s">
        <v>47</v>
      </c>
      <c r="I41" s="63"/>
      <c r="J41" s="64"/>
    </row>
    <row r="42" spans="1:10" s="44" customFormat="1" ht="24" customHeight="1">
      <c r="A42" s="43"/>
      <c r="B42" s="43"/>
      <c r="C42" s="60"/>
      <c r="D42" s="61"/>
      <c r="E42" s="59" t="s">
        <v>87</v>
      </c>
      <c r="F42" s="282" t="s">
        <v>83</v>
      </c>
      <c r="G42" s="282"/>
      <c r="H42" s="62" t="s">
        <v>47</v>
      </c>
      <c r="I42" s="63"/>
      <c r="J42" s="64"/>
    </row>
    <row r="43" spans="1:10" s="44" customFormat="1" ht="29.25" customHeight="1">
      <c r="A43" s="43"/>
      <c r="B43" s="43"/>
      <c r="C43" s="60"/>
      <c r="D43" s="61"/>
      <c r="E43" s="59" t="s">
        <v>88</v>
      </c>
      <c r="F43" s="277" t="s">
        <v>89</v>
      </c>
      <c r="G43" s="276"/>
      <c r="H43" s="62" t="s">
        <v>47</v>
      </c>
      <c r="I43" s="63">
        <v>449.2</v>
      </c>
      <c r="J43" s="64"/>
    </row>
    <row r="44" spans="1:10" s="44" customFormat="1" ht="45.75" customHeight="1">
      <c r="A44" s="43"/>
      <c r="B44" s="43"/>
      <c r="C44" s="60"/>
      <c r="D44" s="61"/>
      <c r="E44" s="59" t="s">
        <v>90</v>
      </c>
      <c r="F44" s="276" t="s">
        <v>91</v>
      </c>
      <c r="G44" s="276"/>
      <c r="H44" s="62" t="s">
        <v>47</v>
      </c>
      <c r="I44" s="63">
        <v>560.5</v>
      </c>
      <c r="J44" s="64"/>
    </row>
    <row r="45" spans="1:10" s="44" customFormat="1" ht="24" customHeight="1" hidden="1">
      <c r="A45" s="43"/>
      <c r="B45" s="43"/>
      <c r="C45" s="60"/>
      <c r="D45" s="74"/>
      <c r="E45" s="69"/>
      <c r="F45" s="70"/>
      <c r="G45" s="70"/>
      <c r="H45" s="71"/>
      <c r="I45" s="72"/>
      <c r="J45" s="64"/>
    </row>
    <row r="46" spans="1:10" s="44" customFormat="1" ht="24" customHeight="1">
      <c r="A46" s="43"/>
      <c r="B46" s="43"/>
      <c r="C46" s="60"/>
      <c r="D46" s="61"/>
      <c r="E46" s="59" t="s">
        <v>92</v>
      </c>
      <c r="F46" s="279" t="s">
        <v>93</v>
      </c>
      <c r="G46" s="279"/>
      <c r="H46" s="62" t="s">
        <v>47</v>
      </c>
      <c r="I46" s="63"/>
      <c r="J46" s="64"/>
    </row>
    <row r="47" spans="1:10" s="44" customFormat="1" ht="24" customHeight="1">
      <c r="A47" s="43"/>
      <c r="B47" s="43"/>
      <c r="C47" s="60"/>
      <c r="D47" s="61"/>
      <c r="E47" s="59" t="s">
        <v>94</v>
      </c>
      <c r="F47" s="279" t="s">
        <v>95</v>
      </c>
      <c r="G47" s="279"/>
      <c r="H47" s="62" t="s">
        <v>47</v>
      </c>
      <c r="I47" s="63"/>
      <c r="J47" s="64"/>
    </row>
    <row r="48" spans="1:10" s="44" customFormat="1" ht="39" customHeight="1">
      <c r="A48" s="43"/>
      <c r="B48" s="43"/>
      <c r="C48" s="60"/>
      <c r="D48" s="61"/>
      <c r="E48" s="59" t="s">
        <v>96</v>
      </c>
      <c r="F48" s="276" t="s">
        <v>97</v>
      </c>
      <c r="G48" s="276"/>
      <c r="H48" s="62" t="s">
        <v>47</v>
      </c>
      <c r="I48" s="63"/>
      <c r="J48" s="64"/>
    </row>
    <row r="49" spans="1:10" s="44" customFormat="1" ht="19.5" customHeight="1">
      <c r="A49" s="43"/>
      <c r="B49" s="43"/>
      <c r="C49" s="60"/>
      <c r="D49" s="61"/>
      <c r="E49" s="59" t="s">
        <v>98</v>
      </c>
      <c r="F49" s="279" t="s">
        <v>99</v>
      </c>
      <c r="G49" s="279"/>
      <c r="H49" s="62" t="s">
        <v>100</v>
      </c>
      <c r="I49" s="73"/>
      <c r="J49" s="64"/>
    </row>
    <row r="50" spans="1:10" s="44" customFormat="1" ht="24" customHeight="1">
      <c r="A50" s="43"/>
      <c r="B50" s="43"/>
      <c r="C50" s="60"/>
      <c r="D50" s="61"/>
      <c r="E50" s="59" t="s">
        <v>101</v>
      </c>
      <c r="F50" s="279" t="s">
        <v>102</v>
      </c>
      <c r="G50" s="279"/>
      <c r="H50" s="62" t="s">
        <v>100</v>
      </c>
      <c r="I50" s="73"/>
      <c r="J50" s="64"/>
    </row>
    <row r="51" spans="1:10" s="44" customFormat="1" ht="24" customHeight="1">
      <c r="A51" s="43"/>
      <c r="B51" s="43"/>
      <c r="C51" s="60"/>
      <c r="D51" s="61"/>
      <c r="E51" s="59" t="s">
        <v>103</v>
      </c>
      <c r="F51" s="279" t="s">
        <v>104</v>
      </c>
      <c r="G51" s="279"/>
      <c r="H51" s="62" t="s">
        <v>105</v>
      </c>
      <c r="I51" s="73">
        <v>2224</v>
      </c>
      <c r="J51" s="64"/>
    </row>
    <row r="52" spans="1:10" s="44" customFormat="1" ht="24" customHeight="1">
      <c r="A52" s="43"/>
      <c r="B52" s="43"/>
      <c r="C52" s="60"/>
      <c r="D52" s="61"/>
      <c r="E52" s="59" t="s">
        <v>106</v>
      </c>
      <c r="F52" s="276" t="s">
        <v>107</v>
      </c>
      <c r="G52" s="276"/>
      <c r="H52" s="62" t="s">
        <v>105</v>
      </c>
      <c r="I52" s="73">
        <v>870</v>
      </c>
      <c r="J52" s="64"/>
    </row>
    <row r="53" spans="1:10" s="44" customFormat="1" ht="24" customHeight="1">
      <c r="A53" s="43"/>
      <c r="B53" s="43"/>
      <c r="C53" s="60"/>
      <c r="D53" s="61"/>
      <c r="E53" s="59" t="s">
        <v>108</v>
      </c>
      <c r="F53" s="279" t="s">
        <v>109</v>
      </c>
      <c r="G53" s="279"/>
      <c r="H53" s="62" t="s">
        <v>105</v>
      </c>
      <c r="I53" s="73"/>
      <c r="J53" s="64"/>
    </row>
    <row r="54" spans="1:10" s="44" customFormat="1" ht="24" customHeight="1">
      <c r="A54" s="43"/>
      <c r="B54" s="43"/>
      <c r="C54" s="60"/>
      <c r="D54" s="61"/>
      <c r="E54" s="59" t="s">
        <v>110</v>
      </c>
      <c r="F54" s="279" t="s">
        <v>111</v>
      </c>
      <c r="G54" s="279"/>
      <c r="H54" s="62" t="s">
        <v>105</v>
      </c>
      <c r="I54" s="75"/>
      <c r="J54" s="64"/>
    </row>
    <row r="55" spans="1:10" s="44" customFormat="1" ht="24" customHeight="1">
      <c r="A55" s="43"/>
      <c r="B55" s="43"/>
      <c r="C55" s="60"/>
      <c r="D55" s="61"/>
      <c r="E55" s="59" t="s">
        <v>112</v>
      </c>
      <c r="F55" s="276" t="s">
        <v>113</v>
      </c>
      <c r="G55" s="276"/>
      <c r="H55" s="62" t="s">
        <v>105</v>
      </c>
      <c r="I55" s="73"/>
      <c r="J55" s="64"/>
    </row>
    <row r="56" spans="1:10" s="44" customFormat="1" ht="24" customHeight="1">
      <c r="A56" s="43"/>
      <c r="B56" s="43"/>
      <c r="C56" s="60"/>
      <c r="D56" s="61"/>
      <c r="E56" s="59" t="s">
        <v>114</v>
      </c>
      <c r="F56" s="277" t="s">
        <v>115</v>
      </c>
      <c r="G56" s="276"/>
      <c r="H56" s="62" t="s">
        <v>105</v>
      </c>
      <c r="I56" s="73">
        <v>1290</v>
      </c>
      <c r="J56" s="64"/>
    </row>
    <row r="57" spans="1:10" s="44" customFormat="1" ht="24" customHeight="1">
      <c r="A57" s="43"/>
      <c r="B57" s="43"/>
      <c r="C57" s="60"/>
      <c r="D57" s="61"/>
      <c r="E57" s="59" t="s">
        <v>116</v>
      </c>
      <c r="F57" s="279" t="s">
        <v>117</v>
      </c>
      <c r="G57" s="279"/>
      <c r="H57" s="62" t="s">
        <v>118</v>
      </c>
      <c r="I57" s="63">
        <v>64</v>
      </c>
      <c r="J57" s="64"/>
    </row>
    <row r="58" spans="1:10" s="44" customFormat="1" ht="24" customHeight="1">
      <c r="A58" s="43"/>
      <c r="B58" s="43"/>
      <c r="C58" s="60"/>
      <c r="D58" s="61"/>
      <c r="E58" s="59" t="s">
        <v>119</v>
      </c>
      <c r="F58" s="281" t="s">
        <v>120</v>
      </c>
      <c r="G58" s="281"/>
      <c r="H58" s="62" t="s">
        <v>121</v>
      </c>
      <c r="I58" s="73"/>
      <c r="J58" s="64"/>
    </row>
    <row r="59" spans="1:10" s="44" customFormat="1" ht="24" customHeight="1">
      <c r="A59" s="43"/>
      <c r="B59" s="43"/>
      <c r="C59" s="60"/>
      <c r="D59" s="61"/>
      <c r="E59" s="59" t="s">
        <v>122</v>
      </c>
      <c r="F59" s="279" t="s">
        <v>123</v>
      </c>
      <c r="G59" s="279"/>
      <c r="H59" s="62" t="s">
        <v>124</v>
      </c>
      <c r="I59" s="63"/>
      <c r="J59" s="64"/>
    </row>
    <row r="60" spans="1:10" s="44" customFormat="1" ht="24" customHeight="1">
      <c r="A60" s="43"/>
      <c r="B60" s="43"/>
      <c r="C60" s="60"/>
      <c r="D60" s="61"/>
      <c r="E60" s="59" t="s">
        <v>125</v>
      </c>
      <c r="F60" s="279" t="s">
        <v>126</v>
      </c>
      <c r="G60" s="279"/>
      <c r="H60" s="62" t="s">
        <v>124</v>
      </c>
      <c r="I60" s="63">
        <v>0.22</v>
      </c>
      <c r="J60" s="64"/>
    </row>
    <row r="61" spans="1:10" s="44" customFormat="1" ht="24" customHeight="1">
      <c r="A61" s="43"/>
      <c r="B61" s="43"/>
      <c r="C61" s="60"/>
      <c r="D61" s="61"/>
      <c r="E61" s="59" t="s">
        <v>127</v>
      </c>
      <c r="F61" s="279" t="s">
        <v>128</v>
      </c>
      <c r="G61" s="279"/>
      <c r="H61" s="62" t="s">
        <v>129</v>
      </c>
      <c r="I61" s="76"/>
      <c r="J61" s="64"/>
    </row>
    <row r="62" spans="1:10" s="44" customFormat="1" ht="24" customHeight="1">
      <c r="A62" s="43"/>
      <c r="B62" s="43"/>
      <c r="C62" s="60"/>
      <c r="D62" s="61"/>
      <c r="E62" s="59" t="s">
        <v>130</v>
      </c>
      <c r="F62" s="279" t="s">
        <v>131</v>
      </c>
      <c r="G62" s="279"/>
      <c r="H62" s="62" t="s">
        <v>129</v>
      </c>
      <c r="I62" s="76">
        <v>1</v>
      </c>
      <c r="J62" s="64"/>
    </row>
    <row r="63" spans="1:10" s="44" customFormat="1" ht="24" customHeight="1">
      <c r="A63" s="43"/>
      <c r="B63" s="43"/>
      <c r="C63" s="60"/>
      <c r="D63" s="61"/>
      <c r="E63" s="59" t="s">
        <v>132</v>
      </c>
      <c r="F63" s="279" t="s">
        <v>133</v>
      </c>
      <c r="G63" s="279"/>
      <c r="H63" s="62" t="s">
        <v>129</v>
      </c>
      <c r="I63" s="76"/>
      <c r="J63" s="64"/>
    </row>
    <row r="64" spans="1:10" s="44" customFormat="1" ht="24" customHeight="1">
      <c r="A64" s="43"/>
      <c r="B64" s="43"/>
      <c r="C64" s="60"/>
      <c r="D64" s="61"/>
      <c r="E64" s="59" t="s">
        <v>134</v>
      </c>
      <c r="F64" s="279" t="s">
        <v>135</v>
      </c>
      <c r="G64" s="279"/>
      <c r="H64" s="62" t="s">
        <v>136</v>
      </c>
      <c r="I64" s="76">
        <v>1</v>
      </c>
      <c r="J64" s="64"/>
    </row>
    <row r="65" spans="1:10" s="44" customFormat="1" ht="25.5" customHeight="1">
      <c r="A65" s="43"/>
      <c r="B65" s="43"/>
      <c r="C65" s="60"/>
      <c r="D65" s="61"/>
      <c r="E65" s="59" t="s">
        <v>137</v>
      </c>
      <c r="F65" s="279" t="s">
        <v>138</v>
      </c>
      <c r="G65" s="279"/>
      <c r="H65" s="62" t="s">
        <v>139</v>
      </c>
      <c r="I65" s="63">
        <v>44.3</v>
      </c>
      <c r="J65" s="64"/>
    </row>
    <row r="66" spans="1:10" s="44" customFormat="1" ht="27.75" customHeight="1">
      <c r="A66" s="43"/>
      <c r="B66" s="43"/>
      <c r="C66" s="60"/>
      <c r="D66" s="61"/>
      <c r="E66" s="59" t="s">
        <v>140</v>
      </c>
      <c r="F66" s="279" t="s">
        <v>141</v>
      </c>
      <c r="G66" s="279"/>
      <c r="H66" s="62" t="s">
        <v>142</v>
      </c>
      <c r="I66" s="63">
        <v>15.3</v>
      </c>
      <c r="J66" s="64"/>
    </row>
    <row r="67" spans="1:10" s="44" customFormat="1" ht="24" customHeight="1">
      <c r="A67" s="43"/>
      <c r="B67" s="43"/>
      <c r="C67" s="60"/>
      <c r="D67" s="61"/>
      <c r="E67" s="59" t="s">
        <v>143</v>
      </c>
      <c r="F67" s="279" t="s">
        <v>144</v>
      </c>
      <c r="G67" s="279"/>
      <c r="H67" s="62" t="s">
        <v>145</v>
      </c>
      <c r="I67" s="63">
        <v>0.05</v>
      </c>
      <c r="J67" s="64"/>
    </row>
    <row r="68" spans="3:10" ht="19.5" customHeight="1" thickBot="1">
      <c r="C68" s="51"/>
      <c r="D68" s="58"/>
      <c r="E68" s="77" t="s">
        <v>146</v>
      </c>
      <c r="F68" s="280" t="s">
        <v>147</v>
      </c>
      <c r="G68" s="280"/>
      <c r="H68" s="45" t="s">
        <v>45</v>
      </c>
      <c r="I68" s="78"/>
      <c r="J68" s="52"/>
    </row>
    <row r="69" spans="3:10" ht="2.25" customHeight="1">
      <c r="C69" s="51"/>
      <c r="D69" s="58"/>
      <c r="E69" s="79"/>
      <c r="F69" s="80"/>
      <c r="G69" s="81"/>
      <c r="H69" s="82"/>
      <c r="I69" s="83"/>
      <c r="J69" s="52"/>
    </row>
    <row r="70" spans="3:10" ht="21.75" customHeight="1">
      <c r="C70" s="51"/>
      <c r="D70" s="58"/>
      <c r="E70" s="84" t="s">
        <v>148</v>
      </c>
      <c r="F70" s="278" t="s">
        <v>149</v>
      </c>
      <c r="G70" s="278"/>
      <c r="H70" s="278"/>
      <c r="I70" s="278"/>
      <c r="J70" s="52"/>
    </row>
    <row r="71" spans="3:10" ht="13.5" thickBot="1">
      <c r="C71" s="51"/>
      <c r="D71" s="85"/>
      <c r="E71" s="86"/>
      <c r="F71" s="86"/>
      <c r="G71" s="86"/>
      <c r="H71" s="86"/>
      <c r="I71" s="86"/>
      <c r="J71" s="52"/>
    </row>
    <row r="72" ht="19.5" customHeight="1"/>
    <row r="74" ht="15.75" customHeight="1"/>
    <row r="78" spans="3:10" s="46" customFormat="1" ht="19.5" customHeight="1">
      <c r="C78" s="82"/>
      <c r="D78" s="47"/>
      <c r="E78" s="47"/>
      <c r="F78" s="47"/>
      <c r="G78" s="47"/>
      <c r="H78" s="47"/>
      <c r="I78" s="47"/>
      <c r="J78" s="82"/>
    </row>
  </sheetData>
  <sheetProtection/>
  <mergeCells count="53">
    <mergeCell ref="D10:F10"/>
    <mergeCell ref="D12:I12"/>
    <mergeCell ref="D13:I13"/>
    <mergeCell ref="F16:G16"/>
    <mergeCell ref="F17:G17"/>
    <mergeCell ref="F18:G18"/>
    <mergeCell ref="F19:G19"/>
    <mergeCell ref="F20:G20"/>
    <mergeCell ref="F21:G21"/>
    <mergeCell ref="F22:G22"/>
    <mergeCell ref="E23:E26"/>
    <mergeCell ref="F23:F2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6:G46"/>
    <mergeCell ref="F47:G47"/>
    <mergeCell ref="F48:G48"/>
    <mergeCell ref="F49:G49"/>
    <mergeCell ref="F50:G50"/>
    <mergeCell ref="F51:G51"/>
    <mergeCell ref="F52:G52"/>
    <mergeCell ref="F64:G64"/>
    <mergeCell ref="F53:G53"/>
    <mergeCell ref="F54:G54"/>
    <mergeCell ref="F55:G55"/>
    <mergeCell ref="F56:G56"/>
    <mergeCell ref="F57:G57"/>
    <mergeCell ref="F58:G58"/>
    <mergeCell ref="F70:I70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</mergeCells>
  <dataValidations count="5">
    <dataValidation type="list" allowBlank="1" showInputMessage="1" showErrorMessage="1" prompt="Выберите значение из списка" error="Выберите значение из списка" sqref="F23">
      <formula1>kind_of_fuels</formula1>
    </dataValidation>
    <dataValidation type="decimal" allowBlank="1" showInputMessage="1" showErrorMessage="1" error="Значение должно быть действительным числом" sqref="I55:I67 I23:I24 I28 I30:I42 I21 I19 I44 I46:I53">
      <formula1>-999999999</formula1>
      <formula2>999999999999</formula2>
    </dataValidation>
    <dataValidation type="decimal" allowBlank="1" showInputMessage="1" showErrorMessage="1" sqref="I54 I29 I43 I22 I25 I20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I68 I26">
      <formula1>900</formula1>
    </dataValidation>
    <dataValidation type="textLength" operator="lessThanOrEqual" allowBlank="1" showInputMessage="1" showErrorMessage="1" sqref="I69">
      <formula1>300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9:O34"/>
  <sheetViews>
    <sheetView zoomScale="80" zoomScaleNormal="80" zoomScalePageLayoutView="0" workbookViewId="0" topLeftCell="C9">
      <selection activeCell="D15" sqref="D15:N15"/>
    </sheetView>
  </sheetViews>
  <sheetFormatPr defaultColWidth="9.140625" defaultRowHeight="12.75"/>
  <cols>
    <col min="1" max="2" width="0" style="41" hidden="1" customWidth="1"/>
    <col min="3" max="3" width="2.8515625" style="47" customWidth="1"/>
    <col min="4" max="4" width="23.421875" style="47" hidden="1" customWidth="1"/>
    <col min="5" max="5" width="9.140625" style="47" customWidth="1"/>
    <col min="6" max="6" width="32.7109375" style="47" customWidth="1"/>
    <col min="7" max="8" width="21.8515625" style="47" customWidth="1"/>
    <col min="9" max="9" width="24.57421875" style="47" customWidth="1"/>
    <col min="10" max="10" width="14.57421875" style="47" customWidth="1"/>
    <col min="11" max="11" width="13.7109375" style="47" customWidth="1"/>
    <col min="12" max="12" width="14.00390625" style="47" customWidth="1"/>
    <col min="13" max="13" width="11.8515625" style="47" customWidth="1"/>
    <col min="14" max="14" width="17.00390625" style="47" hidden="1" customWidth="1"/>
    <col min="15" max="15" width="3.00390625" style="47" customWidth="1"/>
    <col min="16" max="16384" width="9.140625" style="4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1:13" ht="65.25" customHeight="1">
      <c r="K9" s="297" t="s">
        <v>266</v>
      </c>
      <c r="L9" s="297"/>
      <c r="M9" s="297"/>
    </row>
    <row r="12" spans="4:11" ht="15.75" customHeight="1" hidden="1">
      <c r="D12" s="287"/>
      <c r="E12" s="287"/>
      <c r="F12" s="287"/>
      <c r="G12" s="49"/>
      <c r="H12" s="49"/>
      <c r="K12" s="89"/>
    </row>
    <row r="13" spans="4:12" ht="12.75" hidden="1">
      <c r="D13" s="50"/>
      <c r="E13" s="87"/>
      <c r="F13" s="90"/>
      <c r="G13" s="90"/>
      <c r="H13" s="90"/>
      <c r="I13" s="90"/>
      <c r="J13" s="90"/>
      <c r="K13" s="90"/>
      <c r="L13" s="90"/>
    </row>
    <row r="14" spans="3:15" ht="18.75" customHeight="1">
      <c r="C14" s="51"/>
      <c r="D14" s="293" t="s">
        <v>150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52"/>
    </row>
    <row r="15" spans="3:15" ht="6.75" customHeight="1" thickBot="1">
      <c r="C15" s="51"/>
      <c r="D15" s="274">
        <f>IF(org="","",IF(fil="",org,org&amp;" ("&amp;fil&amp;")"))</f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52"/>
    </row>
    <row r="16" spans="3:15" ht="75.75" customHeight="1">
      <c r="C16" s="51"/>
      <c r="D16" s="92"/>
      <c r="E16" s="123" t="s">
        <v>39</v>
      </c>
      <c r="F16" s="123" t="s">
        <v>151</v>
      </c>
      <c r="G16" s="123" t="s">
        <v>57</v>
      </c>
      <c r="H16" s="123" t="s">
        <v>152</v>
      </c>
      <c r="I16" s="123" t="s">
        <v>153</v>
      </c>
      <c r="J16" s="123" t="s">
        <v>154</v>
      </c>
      <c r="K16" s="123" t="s">
        <v>155</v>
      </c>
      <c r="L16" s="123" t="s">
        <v>156</v>
      </c>
      <c r="M16" s="124" t="s">
        <v>157</v>
      </c>
      <c r="N16" s="93"/>
      <c r="O16" s="52"/>
    </row>
    <row r="17" spans="3:15" ht="18.75" customHeight="1">
      <c r="C17" s="51"/>
      <c r="D17" s="92"/>
      <c r="E17" s="128">
        <v>1</v>
      </c>
      <c r="F17" s="128">
        <v>2</v>
      </c>
      <c r="G17" s="128">
        <v>3</v>
      </c>
      <c r="H17" s="128">
        <v>4</v>
      </c>
      <c r="I17" s="128">
        <v>5</v>
      </c>
      <c r="J17" s="128">
        <v>6</v>
      </c>
      <c r="K17" s="128">
        <v>7</v>
      </c>
      <c r="L17" s="128">
        <v>8</v>
      </c>
      <c r="M17" s="128">
        <v>9</v>
      </c>
      <c r="N17" s="93"/>
      <c r="O17" s="52"/>
    </row>
    <row r="18" spans="3:15" ht="19.5" customHeight="1">
      <c r="C18" s="51"/>
      <c r="D18" s="94"/>
      <c r="E18" s="125">
        <v>1</v>
      </c>
      <c r="F18" s="296" t="s">
        <v>158</v>
      </c>
      <c r="G18" s="296"/>
      <c r="H18" s="296"/>
      <c r="I18" s="296"/>
      <c r="J18" s="296"/>
      <c r="K18" s="296"/>
      <c r="L18" s="126"/>
      <c r="M18" s="127"/>
      <c r="N18" s="93"/>
      <c r="O18" s="52"/>
    </row>
    <row r="19" spans="3:15" ht="19.5" customHeight="1">
      <c r="C19" s="51"/>
      <c r="D19" s="94"/>
      <c r="E19" s="129" t="s">
        <v>159</v>
      </c>
      <c r="F19" s="302" t="s">
        <v>160</v>
      </c>
      <c r="G19" s="302"/>
      <c r="H19" s="302"/>
      <c r="I19" s="302"/>
      <c r="J19" s="302"/>
      <c r="K19" s="303"/>
      <c r="L19" s="115"/>
      <c r="M19" s="116"/>
      <c r="N19" s="93"/>
      <c r="O19" s="52"/>
    </row>
    <row r="20" spans="3:15" ht="36.75" customHeight="1">
      <c r="C20" s="51"/>
      <c r="D20" s="94"/>
      <c r="E20" s="300" t="s">
        <v>161</v>
      </c>
      <c r="F20" s="301"/>
      <c r="G20" s="113" t="s">
        <v>162</v>
      </c>
      <c r="H20" s="114"/>
      <c r="I20" s="113"/>
      <c r="J20" s="117"/>
      <c r="K20" s="117"/>
      <c r="L20" s="118"/>
      <c r="M20" s="118"/>
      <c r="N20" s="96"/>
      <c r="O20" s="52"/>
    </row>
    <row r="21" spans="3:15" ht="19.5" customHeight="1">
      <c r="C21" s="51"/>
      <c r="D21" s="94"/>
      <c r="E21" s="300"/>
      <c r="F21" s="301"/>
      <c r="G21" s="112"/>
      <c r="H21" s="112"/>
      <c r="I21" s="119"/>
      <c r="J21" s="120"/>
      <c r="K21" s="112"/>
      <c r="L21" s="121"/>
      <c r="M21" s="122"/>
      <c r="N21" s="96"/>
      <c r="O21" s="52"/>
    </row>
    <row r="22" spans="3:15" ht="33" customHeight="1">
      <c r="C22" s="51"/>
      <c r="D22" s="94"/>
      <c r="E22" s="95">
        <v>2</v>
      </c>
      <c r="F22" s="304" t="s">
        <v>163</v>
      </c>
      <c r="G22" s="304"/>
      <c r="H22" s="304"/>
      <c r="I22" s="304"/>
      <c r="J22" s="304"/>
      <c r="K22" s="304"/>
      <c r="L22" s="99"/>
      <c r="M22" s="97"/>
      <c r="N22" s="93"/>
      <c r="O22" s="52"/>
    </row>
    <row r="23" spans="3:15" ht="19.5" customHeight="1">
      <c r="C23" s="51"/>
      <c r="D23" s="94"/>
      <c r="E23" s="129" t="s">
        <v>164</v>
      </c>
      <c r="F23" s="298" t="s">
        <v>160</v>
      </c>
      <c r="G23" s="298"/>
      <c r="H23" s="298"/>
      <c r="I23" s="298"/>
      <c r="J23" s="298"/>
      <c r="K23" s="298"/>
      <c r="L23" s="115"/>
      <c r="M23" s="116"/>
      <c r="N23" s="93"/>
      <c r="O23" s="52"/>
    </row>
    <row r="24" spans="3:15" ht="36.75" customHeight="1">
      <c r="C24" s="51"/>
      <c r="D24" s="94"/>
      <c r="E24" s="299" t="s">
        <v>165</v>
      </c>
      <c r="F24" s="301"/>
      <c r="G24" s="113" t="s">
        <v>162</v>
      </c>
      <c r="H24" s="114"/>
      <c r="I24" s="131"/>
      <c r="J24" s="117"/>
      <c r="K24" s="117"/>
      <c r="L24" s="118"/>
      <c r="M24" s="118"/>
      <c r="N24" s="96"/>
      <c r="O24" s="52"/>
    </row>
    <row r="25" spans="3:15" ht="16.5" customHeight="1" thickBot="1">
      <c r="C25" s="51"/>
      <c r="D25" s="94"/>
      <c r="E25" s="300"/>
      <c r="F25" s="301"/>
      <c r="G25" s="112"/>
      <c r="H25" s="112"/>
      <c r="I25" s="132"/>
      <c r="J25" s="120"/>
      <c r="K25" s="112"/>
      <c r="L25" s="121"/>
      <c r="M25" s="122"/>
      <c r="N25" s="96"/>
      <c r="O25" s="52"/>
    </row>
    <row r="26" spans="3:15" ht="12.75">
      <c r="C26" s="51"/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98"/>
      <c r="O26" s="52"/>
    </row>
    <row r="27" spans="3:15" ht="11.25" customHeight="1">
      <c r="C27" s="51"/>
      <c r="D27" s="100"/>
      <c r="E27" s="102" t="s">
        <v>166</v>
      </c>
      <c r="F27" s="102"/>
      <c r="G27" s="102"/>
      <c r="H27" s="102"/>
      <c r="I27" s="102"/>
      <c r="J27" s="102"/>
      <c r="K27" s="102"/>
      <c r="L27" s="102"/>
      <c r="M27" s="102"/>
      <c r="N27" s="103"/>
      <c r="O27" s="52"/>
    </row>
    <row r="28" spans="3:15" ht="13.5" thickBot="1">
      <c r="C28" s="51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52"/>
    </row>
    <row r="29" spans="4:14" ht="12.75"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</row>
    <row r="30" spans="4:14" ht="12.75"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</row>
    <row r="31" spans="4:14" ht="12.75"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</row>
    <row r="32" spans="4:14" ht="12.75">
      <c r="D32" s="107"/>
      <c r="E32" s="107"/>
      <c r="F32" s="109"/>
      <c r="G32" s="107"/>
      <c r="H32" s="107"/>
      <c r="I32" s="107"/>
      <c r="J32" s="107"/>
      <c r="K32" s="107"/>
      <c r="L32" s="107"/>
      <c r="M32" s="107"/>
      <c r="N32" s="108"/>
    </row>
    <row r="33" spans="4:14" ht="12.75">
      <c r="D33" s="107"/>
      <c r="E33" s="107"/>
      <c r="F33" s="110"/>
      <c r="G33" s="107"/>
      <c r="H33" s="107"/>
      <c r="I33" s="107"/>
      <c r="J33" s="107"/>
      <c r="K33" s="107"/>
      <c r="L33" s="107"/>
      <c r="M33" s="107"/>
      <c r="N33" s="108"/>
    </row>
    <row r="34" spans="4:14" ht="12.75">
      <c r="D34" s="107"/>
      <c r="E34" s="107"/>
      <c r="F34" s="110"/>
      <c r="G34" s="107"/>
      <c r="H34" s="107"/>
      <c r="I34" s="107"/>
      <c r="J34" s="107"/>
      <c r="K34" s="107"/>
      <c r="L34" s="107"/>
      <c r="M34" s="107"/>
      <c r="N34" s="108"/>
    </row>
  </sheetData>
  <sheetProtection/>
  <mergeCells count="12">
    <mergeCell ref="E24:E25"/>
    <mergeCell ref="F24:F25"/>
    <mergeCell ref="F19:K19"/>
    <mergeCell ref="E20:E21"/>
    <mergeCell ref="F20:F21"/>
    <mergeCell ref="F22:K22"/>
    <mergeCell ref="D12:F12"/>
    <mergeCell ref="D14:N14"/>
    <mergeCell ref="D15:N15"/>
    <mergeCell ref="F18:K18"/>
    <mergeCell ref="K9:M9"/>
    <mergeCell ref="F23:K23"/>
  </mergeCells>
  <dataValidations count="3">
    <dataValidation type="decimal" allowBlank="1" showErrorMessage="1" errorTitle="Ошибка" error="Допускается ввод только неотрицательных чисел!" sqref="J24:J25 L21 J20:J21 L2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K24:K25 K20:K21 F20:F21 H21:I21 H25:I25 F24:F25">
      <formula1>900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25 G21">
      <formula1>method_of_acquisition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9:M54"/>
  <sheetViews>
    <sheetView zoomScale="80" zoomScaleNormal="80" zoomScalePageLayoutView="0" workbookViewId="0" topLeftCell="C9">
      <selection activeCell="K22" sqref="K22"/>
    </sheetView>
  </sheetViews>
  <sheetFormatPr defaultColWidth="9.140625" defaultRowHeight="12.75"/>
  <cols>
    <col min="1" max="2" width="0" style="133" hidden="1" customWidth="1"/>
    <col min="3" max="3" width="3.140625" style="133" customWidth="1"/>
    <col min="4" max="4" width="15.7109375" style="133" hidden="1" customWidth="1"/>
    <col min="5" max="5" width="7.00390625" style="141" bestFit="1" customWidth="1"/>
    <col min="6" max="6" width="23.00390625" style="141" customWidth="1"/>
    <col min="7" max="7" width="23.8515625" style="141" customWidth="1"/>
    <col min="8" max="8" width="17.8515625" style="141" customWidth="1"/>
    <col min="9" max="9" width="17.00390625" style="141" bestFit="1" customWidth="1"/>
    <col min="10" max="10" width="17.8515625" style="141" customWidth="1"/>
    <col min="11" max="11" width="41.140625" style="141" customWidth="1"/>
    <col min="12" max="12" width="9.140625" style="141" customWidth="1"/>
    <col min="13" max="16384" width="9.140625" style="133" customWidth="1"/>
  </cols>
  <sheetData>
    <row r="1" ht="12.75" hidden="1"/>
    <row r="2" ht="12.75" hidden="1"/>
    <row r="3" ht="12.75" hidden="1"/>
    <row r="4" ht="12.75" hidden="1"/>
    <row r="5" ht="12.75" hidden="1"/>
    <row r="6" ht="15" customHeight="1" hidden="1"/>
    <row r="7" ht="12.75" hidden="1"/>
    <row r="8" ht="12.75" hidden="1"/>
    <row r="9" ht="45">
      <c r="K9" s="21" t="s">
        <v>267</v>
      </c>
    </row>
    <row r="10" ht="8.25" customHeight="1"/>
    <row r="11" spans="3:13" ht="13.5" customHeight="1">
      <c r="C11" s="134"/>
      <c r="D11" s="309" t="s">
        <v>167</v>
      </c>
      <c r="E11" s="310"/>
      <c r="F11" s="310"/>
      <c r="G11" s="310"/>
      <c r="H11" s="310"/>
      <c r="I11" s="310"/>
      <c r="J11" s="310"/>
      <c r="K11" s="310"/>
      <c r="L11" s="310"/>
      <c r="M11" s="135"/>
    </row>
    <row r="12" spans="3:13" ht="15.75" customHeight="1" hidden="1" thickBot="1">
      <c r="C12" s="134"/>
      <c r="D12" s="311">
        <f>IF(org="","",IF(fil="",org,org&amp;" ("&amp;fil&amp;")"))</f>
      </c>
      <c r="E12" s="312"/>
      <c r="F12" s="312"/>
      <c r="G12" s="312"/>
      <c r="H12" s="312"/>
      <c r="I12" s="312"/>
      <c r="J12" s="312"/>
      <c r="K12" s="312"/>
      <c r="L12" s="312"/>
      <c r="M12" s="135"/>
    </row>
    <row r="13" spans="3:13" ht="15.75" customHeight="1" hidden="1">
      <c r="C13" s="136"/>
      <c r="D13" s="137"/>
      <c r="E13" s="143"/>
      <c r="F13" s="144"/>
      <c r="G13" s="143"/>
      <c r="H13" s="143"/>
      <c r="I13" s="143"/>
      <c r="J13" s="143"/>
      <c r="K13" s="143"/>
      <c r="L13" s="145"/>
      <c r="M13" s="138"/>
    </row>
    <row r="14" spans="3:13" ht="22.5" customHeight="1" thickBot="1">
      <c r="C14" s="136"/>
      <c r="D14" s="88"/>
      <c r="E14" s="313" t="s">
        <v>168</v>
      </c>
      <c r="F14" s="314"/>
      <c r="G14" s="314"/>
      <c r="H14" s="314"/>
      <c r="I14" s="314"/>
      <c r="J14" s="314"/>
      <c r="K14" s="315"/>
      <c r="L14" s="96"/>
      <c r="M14" s="138"/>
    </row>
    <row r="15" spans="3:13" ht="15" customHeight="1" hidden="1">
      <c r="C15" s="136"/>
      <c r="D15" s="88"/>
      <c r="E15" s="111"/>
      <c r="F15" s="111"/>
      <c r="G15" s="146"/>
      <c r="H15" s="111"/>
      <c r="I15" s="111"/>
      <c r="J15" s="111"/>
      <c r="K15" s="111"/>
      <c r="L15" s="96"/>
      <c r="M15" s="138"/>
    </row>
    <row r="16" spans="3:13" ht="22.5">
      <c r="C16" s="136"/>
      <c r="D16" s="139"/>
      <c r="E16" s="221" t="s">
        <v>39</v>
      </c>
      <c r="F16" s="221" t="s">
        <v>169</v>
      </c>
      <c r="G16" s="221" t="s">
        <v>170</v>
      </c>
      <c r="H16" s="221" t="s">
        <v>171</v>
      </c>
      <c r="I16" s="221" t="s">
        <v>172</v>
      </c>
      <c r="J16" s="221" t="s">
        <v>173</v>
      </c>
      <c r="K16" s="222" t="s">
        <v>174</v>
      </c>
      <c r="L16" s="147"/>
      <c r="M16" s="138"/>
    </row>
    <row r="17" spans="3:13" ht="12" customHeight="1">
      <c r="C17" s="136"/>
      <c r="D17" s="139"/>
      <c r="E17" s="223">
        <v>1</v>
      </c>
      <c r="F17" s="223">
        <f>E17+1</f>
        <v>2</v>
      </c>
      <c r="G17" s="223">
        <v>3</v>
      </c>
      <c r="H17" s="223">
        <v>4</v>
      </c>
      <c r="I17" s="223">
        <v>5</v>
      </c>
      <c r="J17" s="223">
        <v>6</v>
      </c>
      <c r="K17" s="223">
        <v>7</v>
      </c>
      <c r="L17" s="147"/>
      <c r="M17" s="138"/>
    </row>
    <row r="18" spans="5:12" ht="19.5" customHeight="1" hidden="1">
      <c r="E18" s="148"/>
      <c r="F18" s="148"/>
      <c r="G18" s="148"/>
      <c r="H18" s="148"/>
      <c r="I18" s="148"/>
      <c r="J18" s="148"/>
      <c r="K18" s="148"/>
      <c r="L18" s="148"/>
    </row>
    <row r="19" spans="5:12" ht="19.5" customHeight="1" hidden="1">
      <c r="E19" s="148"/>
      <c r="F19" s="148"/>
      <c r="G19" s="148"/>
      <c r="H19" s="148"/>
      <c r="I19" s="148"/>
      <c r="J19" s="148"/>
      <c r="K19" s="148"/>
      <c r="L19" s="148"/>
    </row>
    <row r="20" spans="5:12" ht="19.5" customHeight="1" hidden="1">
      <c r="E20" s="148"/>
      <c r="F20" s="148"/>
      <c r="G20" s="148"/>
      <c r="H20" s="148"/>
      <c r="I20" s="148"/>
      <c r="J20" s="148"/>
      <c r="K20" s="148"/>
      <c r="L20" s="148"/>
    </row>
    <row r="21" spans="3:13" ht="29.25" customHeight="1">
      <c r="C21" s="136"/>
      <c r="D21" s="139"/>
      <c r="E21" s="149" t="s">
        <v>175</v>
      </c>
      <c r="F21" s="321" t="s">
        <v>176</v>
      </c>
      <c r="G21" s="322"/>
      <c r="H21" s="322"/>
      <c r="I21" s="322"/>
      <c r="J21" s="322"/>
      <c r="K21" s="323"/>
      <c r="L21" s="147"/>
      <c r="M21" s="138"/>
    </row>
    <row r="22" spans="3:13" ht="16.5" customHeight="1">
      <c r="C22" s="136"/>
      <c r="D22" s="139"/>
      <c r="E22" s="149" t="s">
        <v>177</v>
      </c>
      <c r="F22" s="150" t="s">
        <v>178</v>
      </c>
      <c r="G22" s="151"/>
      <c r="H22" s="152"/>
      <c r="I22" s="152" t="s">
        <v>45</v>
      </c>
      <c r="J22" s="152" t="s">
        <v>45</v>
      </c>
      <c r="K22" s="153"/>
      <c r="L22" s="147"/>
      <c r="M22" s="138"/>
    </row>
    <row r="23" spans="3:13" ht="19.5" customHeight="1">
      <c r="C23" s="136"/>
      <c r="D23" s="139"/>
      <c r="E23" s="149" t="s">
        <v>179</v>
      </c>
      <c r="F23" s="150" t="s">
        <v>180</v>
      </c>
      <c r="G23" s="154"/>
      <c r="H23" s="152"/>
      <c r="I23" s="154"/>
      <c r="J23" s="151"/>
      <c r="K23" s="155" t="s">
        <v>45</v>
      </c>
      <c r="L23" s="147"/>
      <c r="M23" s="138"/>
    </row>
    <row r="24" spans="3:13" ht="19.5" customHeight="1">
      <c r="C24" s="136"/>
      <c r="D24" s="139"/>
      <c r="E24" s="149" t="s">
        <v>181</v>
      </c>
      <c r="F24" s="156" t="s">
        <v>182</v>
      </c>
      <c r="G24" s="157"/>
      <c r="H24" s="157"/>
      <c r="I24" s="157"/>
      <c r="J24" s="157"/>
      <c r="K24" s="158"/>
      <c r="L24" s="147"/>
      <c r="M24" s="138"/>
    </row>
    <row r="25" spans="3:13" ht="19.5" customHeight="1">
      <c r="C25" s="136"/>
      <c r="D25" s="139"/>
      <c r="E25" s="149" t="s">
        <v>183</v>
      </c>
      <c r="F25" s="150" t="s">
        <v>178</v>
      </c>
      <c r="G25" s="151"/>
      <c r="H25" s="152"/>
      <c r="I25" s="152" t="s">
        <v>45</v>
      </c>
      <c r="J25" s="152" t="s">
        <v>45</v>
      </c>
      <c r="K25" s="153"/>
      <c r="L25" s="147"/>
      <c r="M25" s="138"/>
    </row>
    <row r="26" spans="3:13" ht="19.5" customHeight="1">
      <c r="C26" s="136"/>
      <c r="D26" s="139"/>
      <c r="E26" s="149" t="s">
        <v>184</v>
      </c>
      <c r="F26" s="150" t="s">
        <v>180</v>
      </c>
      <c r="G26" s="154"/>
      <c r="H26" s="152"/>
      <c r="I26" s="154"/>
      <c r="J26" s="151"/>
      <c r="K26" s="155" t="s">
        <v>45</v>
      </c>
      <c r="L26" s="147"/>
      <c r="M26" s="138"/>
    </row>
    <row r="27" spans="3:13" ht="21.75" customHeight="1">
      <c r="C27" s="136"/>
      <c r="D27" s="139"/>
      <c r="E27" s="149" t="s">
        <v>185</v>
      </c>
      <c r="F27" s="321" t="s">
        <v>186</v>
      </c>
      <c r="G27" s="322"/>
      <c r="H27" s="322"/>
      <c r="I27" s="322"/>
      <c r="J27" s="322"/>
      <c r="K27" s="323"/>
      <c r="L27" s="147"/>
      <c r="M27" s="138"/>
    </row>
    <row r="28" spans="3:13" ht="19.5" customHeight="1">
      <c r="C28" s="136"/>
      <c r="D28" s="139"/>
      <c r="E28" s="149" t="s">
        <v>187</v>
      </c>
      <c r="F28" s="150" t="s">
        <v>178</v>
      </c>
      <c r="G28" s="151"/>
      <c r="H28" s="152"/>
      <c r="I28" s="152" t="s">
        <v>45</v>
      </c>
      <c r="J28" s="152" t="s">
        <v>45</v>
      </c>
      <c r="K28" s="153"/>
      <c r="L28" s="147"/>
      <c r="M28" s="138"/>
    </row>
    <row r="29" spans="3:13" ht="19.5" customHeight="1">
      <c r="C29" s="136"/>
      <c r="D29" s="139"/>
      <c r="E29" s="149" t="s">
        <v>188</v>
      </c>
      <c r="F29" s="150" t="s">
        <v>180</v>
      </c>
      <c r="G29" s="154"/>
      <c r="H29" s="152"/>
      <c r="I29" s="154"/>
      <c r="J29" s="151"/>
      <c r="K29" s="155" t="s">
        <v>45</v>
      </c>
      <c r="L29" s="147"/>
      <c r="M29" s="138"/>
    </row>
    <row r="30" spans="3:13" ht="19.5" customHeight="1">
      <c r="C30" s="136"/>
      <c r="D30" s="139"/>
      <c r="E30" s="149" t="s">
        <v>189</v>
      </c>
      <c r="F30" s="156" t="s">
        <v>190</v>
      </c>
      <c r="G30" s="157"/>
      <c r="H30" s="157"/>
      <c r="I30" s="157"/>
      <c r="J30" s="157"/>
      <c r="K30" s="158"/>
      <c r="L30" s="147"/>
      <c r="M30" s="138"/>
    </row>
    <row r="31" spans="3:13" ht="19.5" customHeight="1">
      <c r="C31" s="136"/>
      <c r="D31" s="139"/>
      <c r="E31" s="149" t="s">
        <v>191</v>
      </c>
      <c r="F31" s="150" t="s">
        <v>178</v>
      </c>
      <c r="G31" s="151"/>
      <c r="H31" s="152"/>
      <c r="I31" s="152" t="s">
        <v>45</v>
      </c>
      <c r="J31" s="152" t="s">
        <v>45</v>
      </c>
      <c r="K31" s="153"/>
      <c r="L31" s="147"/>
      <c r="M31" s="138"/>
    </row>
    <row r="32" spans="3:13" ht="19.5" customHeight="1">
      <c r="C32" s="136"/>
      <c r="D32" s="139"/>
      <c r="E32" s="149" t="s">
        <v>192</v>
      </c>
      <c r="F32" s="150" t="s">
        <v>180</v>
      </c>
      <c r="G32" s="154"/>
      <c r="H32" s="152"/>
      <c r="I32" s="154"/>
      <c r="J32" s="151"/>
      <c r="K32" s="155" t="s">
        <v>45</v>
      </c>
      <c r="L32" s="147"/>
      <c r="M32" s="138"/>
    </row>
    <row r="33" spans="3:13" ht="19.5" customHeight="1">
      <c r="C33" s="136"/>
      <c r="D33" s="139"/>
      <c r="E33" s="149" t="s">
        <v>193</v>
      </c>
      <c r="F33" s="156" t="s">
        <v>194</v>
      </c>
      <c r="G33" s="157"/>
      <c r="H33" s="157"/>
      <c r="I33" s="157"/>
      <c r="J33" s="157"/>
      <c r="K33" s="158"/>
      <c r="L33" s="147"/>
      <c r="M33" s="138"/>
    </row>
    <row r="34" spans="3:13" ht="19.5" customHeight="1">
      <c r="C34" s="136"/>
      <c r="D34" s="139"/>
      <c r="E34" s="149" t="s">
        <v>195</v>
      </c>
      <c r="F34" s="150" t="s">
        <v>178</v>
      </c>
      <c r="G34" s="151"/>
      <c r="H34" s="152"/>
      <c r="I34" s="152" t="s">
        <v>45</v>
      </c>
      <c r="J34" s="152" t="s">
        <v>45</v>
      </c>
      <c r="K34" s="153"/>
      <c r="L34" s="147"/>
      <c r="M34" s="138"/>
    </row>
    <row r="35" spans="3:13" ht="19.5" customHeight="1">
      <c r="C35" s="136"/>
      <c r="D35" s="139"/>
      <c r="E35" s="149" t="s">
        <v>196</v>
      </c>
      <c r="F35" s="150" t="s">
        <v>180</v>
      </c>
      <c r="G35" s="154"/>
      <c r="H35" s="152"/>
      <c r="I35" s="154"/>
      <c r="J35" s="151"/>
      <c r="K35" s="155" t="s">
        <v>45</v>
      </c>
      <c r="L35" s="147"/>
      <c r="M35" s="138"/>
    </row>
    <row r="36" spans="3:13" ht="27.75" customHeight="1">
      <c r="C36" s="136"/>
      <c r="D36" s="139"/>
      <c r="E36" s="316" t="s">
        <v>197</v>
      </c>
      <c r="F36" s="318" t="s">
        <v>215</v>
      </c>
      <c r="G36" s="319"/>
      <c r="H36" s="319"/>
      <c r="I36" s="319"/>
      <c r="J36" s="319"/>
      <c r="K36" s="320"/>
      <c r="L36" s="147"/>
      <c r="M36" s="138"/>
    </row>
    <row r="37" spans="3:13" ht="12" customHeight="1" hidden="1">
      <c r="C37" s="136"/>
      <c r="D37" s="139"/>
      <c r="E37" s="317"/>
      <c r="F37" s="159"/>
      <c r="G37" s="160"/>
      <c r="H37" s="160"/>
      <c r="I37" s="160"/>
      <c r="J37" s="160"/>
      <c r="K37" s="161"/>
      <c r="L37" s="147"/>
      <c r="M37" s="138"/>
    </row>
    <row r="38" spans="3:13" ht="19.5" customHeight="1">
      <c r="C38" s="136"/>
      <c r="D38" s="139"/>
      <c r="E38" s="149" t="s">
        <v>198</v>
      </c>
      <c r="F38" s="150" t="s">
        <v>178</v>
      </c>
      <c r="G38" s="151"/>
      <c r="H38" s="152"/>
      <c r="I38" s="152" t="s">
        <v>45</v>
      </c>
      <c r="J38" s="152" t="s">
        <v>45</v>
      </c>
      <c r="K38" s="153"/>
      <c r="L38" s="147"/>
      <c r="M38" s="138"/>
    </row>
    <row r="39" spans="3:13" ht="19.5" customHeight="1">
      <c r="C39" s="136"/>
      <c r="D39" s="139"/>
      <c r="E39" s="149" t="s">
        <v>199</v>
      </c>
      <c r="F39" s="150" t="s">
        <v>180</v>
      </c>
      <c r="G39" s="154"/>
      <c r="H39" s="152"/>
      <c r="I39" s="154"/>
      <c r="J39" s="151"/>
      <c r="K39" s="155" t="s">
        <v>45</v>
      </c>
      <c r="L39" s="147"/>
      <c r="M39" s="138"/>
    </row>
    <row r="40" spans="3:13" ht="19.5" customHeight="1">
      <c r="C40" s="136"/>
      <c r="D40" s="139"/>
      <c r="E40" s="149" t="s">
        <v>200</v>
      </c>
      <c r="F40" s="156" t="s">
        <v>201</v>
      </c>
      <c r="G40" s="157"/>
      <c r="H40" s="157"/>
      <c r="I40" s="157"/>
      <c r="J40" s="157"/>
      <c r="K40" s="158"/>
      <c r="L40" s="147"/>
      <c r="M40" s="138"/>
    </row>
    <row r="41" spans="3:13" ht="19.5" customHeight="1">
      <c r="C41" s="136"/>
      <c r="D41" s="139"/>
      <c r="E41" s="149" t="s">
        <v>202</v>
      </c>
      <c r="F41" s="150" t="s">
        <v>178</v>
      </c>
      <c r="G41" s="151"/>
      <c r="H41" s="152"/>
      <c r="I41" s="152" t="s">
        <v>45</v>
      </c>
      <c r="J41" s="152" t="s">
        <v>45</v>
      </c>
      <c r="K41" s="153"/>
      <c r="L41" s="147"/>
      <c r="M41" s="138"/>
    </row>
    <row r="42" spans="3:13" ht="19.5" customHeight="1">
      <c r="C42" s="136"/>
      <c r="D42" s="139"/>
      <c r="E42" s="149" t="s">
        <v>203</v>
      </c>
      <c r="F42" s="150" t="s">
        <v>180</v>
      </c>
      <c r="G42" s="154"/>
      <c r="H42" s="152"/>
      <c r="I42" s="154"/>
      <c r="J42" s="151"/>
      <c r="K42" s="155" t="s">
        <v>45</v>
      </c>
      <c r="L42" s="147"/>
      <c r="M42" s="138"/>
    </row>
    <row r="43" spans="3:13" ht="19.5" customHeight="1" hidden="1">
      <c r="C43" s="136"/>
      <c r="D43" s="139"/>
      <c r="E43" s="149" t="s">
        <v>200</v>
      </c>
      <c r="F43" s="162"/>
      <c r="G43" s="163"/>
      <c r="H43" s="163"/>
      <c r="I43" s="163"/>
      <c r="J43" s="163"/>
      <c r="K43" s="164"/>
      <c r="L43" s="147"/>
      <c r="M43" s="138"/>
    </row>
    <row r="44" spans="3:13" ht="0.75" customHeight="1">
      <c r="C44" s="136"/>
      <c r="D44" s="139"/>
      <c r="E44" s="165"/>
      <c r="F44" s="166"/>
      <c r="G44" s="166"/>
      <c r="H44" s="166"/>
      <c r="I44" s="166"/>
      <c r="J44" s="166"/>
      <c r="K44" s="167"/>
      <c r="L44" s="147"/>
      <c r="M44" s="138"/>
    </row>
    <row r="45" spans="3:13" ht="19.5" customHeight="1">
      <c r="C45" s="136"/>
      <c r="D45" s="139"/>
      <c r="E45" s="168">
        <v>2</v>
      </c>
      <c r="F45" s="156" t="s">
        <v>204</v>
      </c>
      <c r="G45" s="169"/>
      <c r="H45" s="169"/>
      <c r="I45" s="169"/>
      <c r="J45" s="169"/>
      <c r="K45" s="170"/>
      <c r="L45" s="147"/>
      <c r="M45" s="138"/>
    </row>
    <row r="46" spans="3:13" ht="12.75" customHeight="1">
      <c r="C46" s="136"/>
      <c r="D46" s="139"/>
      <c r="E46" s="149" t="s">
        <v>164</v>
      </c>
      <c r="F46" s="150" t="s">
        <v>205</v>
      </c>
      <c r="G46" s="305"/>
      <c r="H46" s="305"/>
      <c r="I46" s="305"/>
      <c r="J46" s="305"/>
      <c r="K46" s="306"/>
      <c r="L46" s="147"/>
      <c r="M46" s="138"/>
    </row>
    <row r="47" spans="3:13" ht="19.5" customHeight="1">
      <c r="C47" s="136"/>
      <c r="D47" s="139"/>
      <c r="E47" s="149" t="s">
        <v>206</v>
      </c>
      <c r="F47" s="150" t="s">
        <v>207</v>
      </c>
      <c r="G47" s="305"/>
      <c r="H47" s="305"/>
      <c r="I47" s="305"/>
      <c r="J47" s="305"/>
      <c r="K47" s="306"/>
      <c r="L47" s="147"/>
      <c r="M47" s="138"/>
    </row>
    <row r="48" spans="3:13" ht="12" customHeight="1">
      <c r="C48" s="136"/>
      <c r="D48" s="139"/>
      <c r="E48" s="149" t="s">
        <v>208</v>
      </c>
      <c r="F48" s="150" t="s">
        <v>209</v>
      </c>
      <c r="G48" s="305"/>
      <c r="H48" s="305"/>
      <c r="I48" s="305"/>
      <c r="J48" s="305"/>
      <c r="K48" s="306"/>
      <c r="L48" s="147"/>
      <c r="M48" s="138"/>
    </row>
    <row r="49" spans="3:13" ht="19.5" customHeight="1" thickBot="1">
      <c r="C49" s="136"/>
      <c r="D49" s="139"/>
      <c r="E49" s="171" t="s">
        <v>210</v>
      </c>
      <c r="F49" s="172" t="s">
        <v>178</v>
      </c>
      <c r="G49" s="307"/>
      <c r="H49" s="307"/>
      <c r="I49" s="307"/>
      <c r="J49" s="307"/>
      <c r="K49" s="308"/>
      <c r="L49" s="147"/>
      <c r="M49" s="138"/>
    </row>
    <row r="50" spans="3:13" ht="2.25" customHeight="1">
      <c r="C50" s="136"/>
      <c r="D50" s="139"/>
      <c r="E50" s="173"/>
      <c r="F50" s="173"/>
      <c r="G50" s="173"/>
      <c r="H50" s="173"/>
      <c r="I50" s="173"/>
      <c r="J50" s="173"/>
      <c r="K50" s="173"/>
      <c r="L50" s="147"/>
      <c r="M50" s="138"/>
    </row>
    <row r="51" spans="3:13" ht="12.75">
      <c r="C51" s="136"/>
      <c r="D51" s="139"/>
      <c r="E51" s="174" t="s">
        <v>148</v>
      </c>
      <c r="F51" s="175" t="s">
        <v>211</v>
      </c>
      <c r="G51" s="176"/>
      <c r="H51" s="176"/>
      <c r="I51" s="176"/>
      <c r="J51" s="176"/>
      <c r="K51" s="176"/>
      <c r="L51" s="147"/>
      <c r="M51" s="138"/>
    </row>
    <row r="52" spans="3:13" ht="14.25" customHeight="1">
      <c r="C52" s="136"/>
      <c r="D52" s="139"/>
      <c r="E52" s="174"/>
      <c r="F52" s="175" t="s">
        <v>212</v>
      </c>
      <c r="G52" s="176"/>
      <c r="H52" s="176"/>
      <c r="I52" s="176"/>
      <c r="J52" s="176"/>
      <c r="K52" s="176"/>
      <c r="L52" s="147"/>
      <c r="M52" s="138"/>
    </row>
    <row r="53" spans="3:13" ht="15.75" customHeight="1">
      <c r="C53" s="136"/>
      <c r="D53" s="139"/>
      <c r="E53" s="174" t="s">
        <v>213</v>
      </c>
      <c r="F53" s="175" t="s">
        <v>214</v>
      </c>
      <c r="G53" s="176"/>
      <c r="H53" s="176"/>
      <c r="I53" s="176"/>
      <c r="J53" s="176"/>
      <c r="K53" s="176"/>
      <c r="L53" s="147"/>
      <c r="M53" s="138"/>
    </row>
    <row r="54" spans="3:13" ht="3" customHeight="1" thickBot="1">
      <c r="C54" s="136"/>
      <c r="D54" s="140"/>
      <c r="E54" s="177"/>
      <c r="F54" s="177"/>
      <c r="G54" s="177"/>
      <c r="H54" s="177"/>
      <c r="I54" s="177"/>
      <c r="J54" s="177"/>
      <c r="K54" s="177"/>
      <c r="L54" s="178"/>
      <c r="M54" s="138"/>
    </row>
  </sheetData>
  <sheetProtection/>
  <mergeCells count="11">
    <mergeCell ref="F21:K21"/>
    <mergeCell ref="G46:K46"/>
    <mergeCell ref="G47:K47"/>
    <mergeCell ref="G48:K48"/>
    <mergeCell ref="G49:K49"/>
    <mergeCell ref="D11:L11"/>
    <mergeCell ref="D12:L12"/>
    <mergeCell ref="E14:K14"/>
    <mergeCell ref="E36:E37"/>
    <mergeCell ref="F36:K36"/>
    <mergeCell ref="F27:K27"/>
  </mergeCells>
  <dataValidations count="3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41 K38 K31 K25 K22 K28 K3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41:H42 H38:H39 H31:H32 H25:H26 H22:H23 H28:H29 H34:H35"/>
    <dataValidation type="textLength" operator="lessThanOrEqual" allowBlank="1" showInputMessage="1" showErrorMessage="1" errorTitle="Ошибка" error="Допускается ввод не более 900 символов!" sqref="G46:K49 G43:K43 G38:G39 I39:J39 G31:G32 I32:J32 G25:G26 I26:J26 G22:G23 I23:J23 I29:J29 G28:G29 G34:G35 I35:J35 G41:G42 I42:J42">
      <formula1>900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2013-01-23T11:51:02Z</cp:lastPrinted>
  <dcterms:created xsi:type="dcterms:W3CDTF">1996-10-08T23:32:33Z</dcterms:created>
  <dcterms:modified xsi:type="dcterms:W3CDTF">2013-01-24T07:50:01Z</dcterms:modified>
  <cp:category/>
  <cp:version/>
  <cp:contentType/>
  <cp:contentStatus/>
</cp:coreProperties>
</file>